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6520" windowHeight="13935" tabRatio="927" activeTab="8"/>
  </bookViews>
  <sheets>
    <sheet name="Instructions" sheetId="12" r:id="rId1"/>
    <sheet name="Descriptive Characteristics" sheetId="15" r:id="rId2"/>
    <sheet name="PM#1 - Availability Tier A" sheetId="3" r:id="rId3"/>
    <sheet name="PM#1 - Availability Tier B" sheetId="13" r:id="rId4"/>
    <sheet name="PM #1 - Availability Tier C" sheetId="5" r:id="rId5"/>
    <sheet name="PM #2 - Safety" sheetId="16" r:id="rId6"/>
    <sheet name="PM #3 - O&amp;M Expense" sheetId="7" r:id="rId7"/>
    <sheet name="PM #4 - Capacity" sheetId="8" r:id="rId8"/>
    <sheet name="PM #5 - Passenger Satisfaction" sheetId="9" r:id="rId9"/>
    <sheet name="PM #6 - Missed Stations" sheetId="10" r:id="rId10"/>
    <sheet name="PM #7 - Unintended Stops" sheetId="14" r:id="rId11"/>
  </sheets>
  <calcPr calcId="125725"/>
</workbook>
</file>

<file path=xl/calcChain.xml><?xml version="1.0" encoding="utf-8"?>
<calcChain xmlns="http://schemas.openxmlformats.org/spreadsheetml/2006/main">
  <c r="H8" i="16"/>
  <c r="C349"/>
  <c r="E349"/>
  <c r="F349"/>
  <c r="G349"/>
  <c r="C318"/>
  <c r="E318"/>
  <c r="F318"/>
  <c r="G318"/>
  <c r="C286"/>
  <c r="E286"/>
  <c r="F286"/>
  <c r="G286"/>
  <c r="C255"/>
  <c r="E255"/>
  <c r="F255"/>
  <c r="G255"/>
  <c r="C223"/>
  <c r="E223"/>
  <c r="F223"/>
  <c r="G223"/>
  <c r="C191"/>
  <c r="E191"/>
  <c r="F191"/>
  <c r="G191"/>
  <c r="C160"/>
  <c r="E160"/>
  <c r="F160"/>
  <c r="G160"/>
  <c r="C128"/>
  <c r="E128"/>
  <c r="F128"/>
  <c r="G128"/>
  <c r="C97"/>
  <c r="E97"/>
  <c r="F97"/>
  <c r="G97"/>
  <c r="C65"/>
  <c r="E65"/>
  <c r="F65"/>
  <c r="G65"/>
  <c r="C36"/>
  <c r="E36"/>
  <c r="F36"/>
  <c r="G36"/>
  <c r="C4"/>
  <c r="C381" s="1"/>
  <c r="E4"/>
  <c r="F4"/>
  <c r="F381" s="1"/>
  <c r="G4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B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B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B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B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B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B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B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B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B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B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B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7"/>
  <c r="H6"/>
  <c r="H5"/>
  <c r="B4"/>
  <c r="F44" i="15"/>
  <c r="F357"/>
  <c r="E357"/>
  <c r="F326"/>
  <c r="E326"/>
  <c r="F294"/>
  <c r="E294"/>
  <c r="F263"/>
  <c r="E263"/>
  <c r="F231"/>
  <c r="E231"/>
  <c r="F199"/>
  <c r="E199"/>
  <c r="F168"/>
  <c r="E168"/>
  <c r="F136"/>
  <c r="E136"/>
  <c r="F105"/>
  <c r="E105"/>
  <c r="F73"/>
  <c r="E73"/>
  <c r="E44"/>
  <c r="F12"/>
  <c r="E12"/>
  <c r="D357"/>
  <c r="C357"/>
  <c r="B16" i="7" s="1"/>
  <c r="B357" i="15"/>
  <c r="D326"/>
  <c r="C326"/>
  <c r="B15" i="7" s="1"/>
  <c r="B326" i="15"/>
  <c r="C294"/>
  <c r="B14" i="7" s="1"/>
  <c r="B294" i="15"/>
  <c r="C263"/>
  <c r="B13" i="7" s="1"/>
  <c r="B263" i="15"/>
  <c r="D231"/>
  <c r="C231"/>
  <c r="B12" i="7" s="1"/>
  <c r="B231" i="15"/>
  <c r="C199"/>
  <c r="B11" i="7" s="1"/>
  <c r="B199" i="15"/>
  <c r="C168"/>
  <c r="B10" i="7" s="1"/>
  <c r="B168" i="15"/>
  <c r="D136"/>
  <c r="C136"/>
  <c r="B9" i="7" s="1"/>
  <c r="B136" i="15"/>
  <c r="D105"/>
  <c r="C105"/>
  <c r="B8" i="7" s="1"/>
  <c r="B105" i="15"/>
  <c r="C73"/>
  <c r="B7" i="7" s="1"/>
  <c r="B73" i="15"/>
  <c r="C44"/>
  <c r="B6" i="7" s="1"/>
  <c r="B44" i="15"/>
  <c r="C12"/>
  <c r="B5" i="7" s="1"/>
  <c r="B12" i="15"/>
  <c r="D380" i="14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C349"/>
  <c r="B349"/>
  <c r="D349" s="1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C318"/>
  <c r="B318"/>
  <c r="D318" s="1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C286"/>
  <c r="B286"/>
  <c r="D286" s="1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C255"/>
  <c r="B255"/>
  <c r="D255" s="1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C223"/>
  <c r="B223"/>
  <c r="D223" s="1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C191"/>
  <c r="B191"/>
  <c r="D191" s="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C160"/>
  <c r="B160"/>
  <c r="D160" s="1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C128"/>
  <c r="B128"/>
  <c r="D128" s="1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C97"/>
  <c r="B97"/>
  <c r="D97" s="1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C65"/>
  <c r="B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C36"/>
  <c r="B36"/>
  <c r="D36" s="1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4"/>
  <c r="C381" s="1"/>
  <c r="B4"/>
  <c r="D4" s="1"/>
  <c r="D348" i="10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C318"/>
  <c r="B318"/>
  <c r="D318" s="1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C255"/>
  <c r="B255"/>
  <c r="D255" s="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C160"/>
  <c r="B160"/>
  <c r="D160" s="1"/>
  <c r="C97"/>
  <c r="B97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C36"/>
  <c r="B36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C349"/>
  <c r="B349"/>
  <c r="D349" s="1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C286"/>
  <c r="B286"/>
  <c r="D286" s="1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C223"/>
  <c r="B223"/>
  <c r="D223" s="1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C191"/>
  <c r="B191"/>
  <c r="D191" s="1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C128"/>
  <c r="B128"/>
  <c r="D128" s="1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C65"/>
  <c r="B65"/>
  <c r="D65" s="1"/>
  <c r="B4"/>
  <c r="C4"/>
  <c r="C381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5"/>
  <c r="NU12" i="9"/>
  <c r="NU11"/>
  <c r="NU10"/>
  <c r="NU9"/>
  <c r="NU8"/>
  <c r="NU7"/>
  <c r="NU6"/>
  <c r="NV6" s="1"/>
  <c r="MS5"/>
  <c r="MT5" s="1"/>
  <c r="MU5" s="1"/>
  <c r="MV5" s="1"/>
  <c r="MW5" s="1"/>
  <c r="MX5" s="1"/>
  <c r="MY5" s="1"/>
  <c r="MZ5" s="1"/>
  <c r="NA5" s="1"/>
  <c r="NB5" s="1"/>
  <c r="NC5" s="1"/>
  <c r="ND5" s="1"/>
  <c r="NE5" s="1"/>
  <c r="NF5" s="1"/>
  <c r="NG5" s="1"/>
  <c r="NH5" s="1"/>
  <c r="NI5" s="1"/>
  <c r="NJ5" s="1"/>
  <c r="NK5" s="1"/>
  <c r="NL5" s="1"/>
  <c r="NM5" s="1"/>
  <c r="NN5" s="1"/>
  <c r="NO5" s="1"/>
  <c r="NP5" s="1"/>
  <c r="NQ5" s="1"/>
  <c r="NR5" s="1"/>
  <c r="NS5" s="1"/>
  <c r="NT5" s="1"/>
  <c r="MR5"/>
  <c r="MO12"/>
  <c r="MO11"/>
  <c r="MO10"/>
  <c r="MO9"/>
  <c r="MO8"/>
  <c r="MO7"/>
  <c r="MO6"/>
  <c r="MP6" s="1"/>
  <c r="LM5"/>
  <c r="LN5" s="1"/>
  <c r="LO5" s="1"/>
  <c r="LP5" s="1"/>
  <c r="LQ5" s="1"/>
  <c r="LR5" s="1"/>
  <c r="LS5" s="1"/>
  <c r="LT5" s="1"/>
  <c r="LU5" s="1"/>
  <c r="LV5" s="1"/>
  <c r="LW5" s="1"/>
  <c r="LX5" s="1"/>
  <c r="LY5" s="1"/>
  <c r="LZ5" s="1"/>
  <c r="MA5" s="1"/>
  <c r="MB5" s="1"/>
  <c r="MC5" s="1"/>
  <c r="MD5" s="1"/>
  <c r="ME5" s="1"/>
  <c r="MF5" s="1"/>
  <c r="MG5" s="1"/>
  <c r="MH5" s="1"/>
  <c r="MI5" s="1"/>
  <c r="MJ5" s="1"/>
  <c r="MK5" s="1"/>
  <c r="ML5" s="1"/>
  <c r="MM5" s="1"/>
  <c r="MN5" s="1"/>
  <c r="LL5"/>
  <c r="LI12"/>
  <c r="LI11"/>
  <c r="LI10"/>
  <c r="LI9"/>
  <c r="LI8"/>
  <c r="LI7"/>
  <c r="LI6"/>
  <c r="LJ6" s="1"/>
  <c r="KF5"/>
  <c r="KG5" s="1"/>
  <c r="KH5" s="1"/>
  <c r="KI5" s="1"/>
  <c r="KJ5" s="1"/>
  <c r="KK5" s="1"/>
  <c r="KL5" s="1"/>
  <c r="KM5" s="1"/>
  <c r="KN5" s="1"/>
  <c r="KO5" s="1"/>
  <c r="KP5" s="1"/>
  <c r="KQ5" s="1"/>
  <c r="KR5" s="1"/>
  <c r="KS5" s="1"/>
  <c r="KT5" s="1"/>
  <c r="KU5" s="1"/>
  <c r="KV5" s="1"/>
  <c r="KW5" s="1"/>
  <c r="KX5" s="1"/>
  <c r="KY5" s="1"/>
  <c r="KZ5" s="1"/>
  <c r="LA5" s="1"/>
  <c r="LB5" s="1"/>
  <c r="LC5" s="1"/>
  <c r="LD5" s="1"/>
  <c r="LE5" s="1"/>
  <c r="LF5" s="1"/>
  <c r="LG5" s="1"/>
  <c r="LH5" s="1"/>
  <c r="KC12"/>
  <c r="KC11"/>
  <c r="KC10"/>
  <c r="KC9"/>
  <c r="KC8"/>
  <c r="KC7"/>
  <c r="KC6"/>
  <c r="KD6" s="1"/>
  <c r="JA5"/>
  <c r="JB5" s="1"/>
  <c r="JC5" s="1"/>
  <c r="JD5" s="1"/>
  <c r="JE5" s="1"/>
  <c r="JF5" s="1"/>
  <c r="JG5" s="1"/>
  <c r="JH5" s="1"/>
  <c r="JI5" s="1"/>
  <c r="JJ5" s="1"/>
  <c r="JK5" s="1"/>
  <c r="JL5" s="1"/>
  <c r="JM5" s="1"/>
  <c r="JN5" s="1"/>
  <c r="JO5" s="1"/>
  <c r="JP5" s="1"/>
  <c r="JQ5" s="1"/>
  <c r="JR5" s="1"/>
  <c r="JS5" s="1"/>
  <c r="JT5" s="1"/>
  <c r="JU5" s="1"/>
  <c r="JV5" s="1"/>
  <c r="JW5" s="1"/>
  <c r="JX5" s="1"/>
  <c r="JY5" s="1"/>
  <c r="JZ5" s="1"/>
  <c r="KA5" s="1"/>
  <c r="KB5" s="1"/>
  <c r="IZ5"/>
  <c r="IW12"/>
  <c r="IW11"/>
  <c r="IW10"/>
  <c r="IW9"/>
  <c r="IW8"/>
  <c r="IW7"/>
  <c r="IW6"/>
  <c r="IX6" s="1"/>
  <c r="HU5"/>
  <c r="HV5" s="1"/>
  <c r="HW5" s="1"/>
  <c r="HX5" s="1"/>
  <c r="HY5" s="1"/>
  <c r="HZ5" s="1"/>
  <c r="IA5" s="1"/>
  <c r="IB5" s="1"/>
  <c r="IC5" s="1"/>
  <c r="ID5" s="1"/>
  <c r="IE5" s="1"/>
  <c r="IF5" s="1"/>
  <c r="IG5" s="1"/>
  <c r="IH5" s="1"/>
  <c r="II5" s="1"/>
  <c r="IJ5" s="1"/>
  <c r="IK5" s="1"/>
  <c r="IL5" s="1"/>
  <c r="IM5" s="1"/>
  <c r="IN5" s="1"/>
  <c r="IO5" s="1"/>
  <c r="IP5" s="1"/>
  <c r="IQ5" s="1"/>
  <c r="IR5" s="1"/>
  <c r="IS5" s="1"/>
  <c r="IT5" s="1"/>
  <c r="IU5" s="1"/>
  <c r="IV5" s="1"/>
  <c r="HT5"/>
  <c r="HQ12"/>
  <c r="HQ11"/>
  <c r="HQ10"/>
  <c r="HQ9"/>
  <c r="HQ8"/>
  <c r="HQ7"/>
  <c r="HR6"/>
  <c r="HQ6"/>
  <c r="GN5"/>
  <c r="GO5" s="1"/>
  <c r="GP5" s="1"/>
  <c r="GQ5" s="1"/>
  <c r="GR5" s="1"/>
  <c r="GS5" s="1"/>
  <c r="GT5" s="1"/>
  <c r="GU5" s="1"/>
  <c r="GV5" s="1"/>
  <c r="GW5" s="1"/>
  <c r="GX5" s="1"/>
  <c r="GY5" s="1"/>
  <c r="GZ5" s="1"/>
  <c r="HA5" s="1"/>
  <c r="HB5" s="1"/>
  <c r="HC5" s="1"/>
  <c r="HD5" s="1"/>
  <c r="HE5" s="1"/>
  <c r="HF5" s="1"/>
  <c r="HG5" s="1"/>
  <c r="HH5" s="1"/>
  <c r="HI5" s="1"/>
  <c r="HJ5" s="1"/>
  <c r="HK5" s="1"/>
  <c r="HL5" s="1"/>
  <c r="HM5" s="1"/>
  <c r="HN5" s="1"/>
  <c r="HO5" s="1"/>
  <c r="HP5" s="1"/>
  <c r="GK12"/>
  <c r="GK11"/>
  <c r="GK10"/>
  <c r="GK9"/>
  <c r="GK8"/>
  <c r="GK7"/>
  <c r="GK6"/>
  <c r="GL6" s="1"/>
  <c r="FH5"/>
  <c r="FI5" s="1"/>
  <c r="FJ5" s="1"/>
  <c r="FK5" s="1"/>
  <c r="FL5" s="1"/>
  <c r="FM5" s="1"/>
  <c r="FN5" s="1"/>
  <c r="FO5" s="1"/>
  <c r="FP5" s="1"/>
  <c r="FQ5" s="1"/>
  <c r="FR5" s="1"/>
  <c r="FS5" s="1"/>
  <c r="FT5" s="1"/>
  <c r="FU5" s="1"/>
  <c r="FV5" s="1"/>
  <c r="FW5" s="1"/>
  <c r="FX5" s="1"/>
  <c r="FY5" s="1"/>
  <c r="FZ5" s="1"/>
  <c r="GA5" s="1"/>
  <c r="GB5" s="1"/>
  <c r="GC5" s="1"/>
  <c r="GD5" s="1"/>
  <c r="GE5" s="1"/>
  <c r="GF5" s="1"/>
  <c r="GG5" s="1"/>
  <c r="GH5" s="1"/>
  <c r="GI5" s="1"/>
  <c r="GJ5" s="1"/>
  <c r="FE12"/>
  <c r="FE11"/>
  <c r="FE10"/>
  <c r="FE9"/>
  <c r="FE8"/>
  <c r="FE7"/>
  <c r="FE6"/>
  <c r="FF6" s="1"/>
  <c r="EC5"/>
  <c r="ED5" s="1"/>
  <c r="EE5" s="1"/>
  <c r="EF5" s="1"/>
  <c r="EG5" s="1"/>
  <c r="EH5" s="1"/>
  <c r="EI5" s="1"/>
  <c r="EJ5" s="1"/>
  <c r="EK5" s="1"/>
  <c r="EL5" s="1"/>
  <c r="EM5" s="1"/>
  <c r="EN5" s="1"/>
  <c r="EO5" s="1"/>
  <c r="EP5" s="1"/>
  <c r="EQ5" s="1"/>
  <c r="ER5" s="1"/>
  <c r="ES5" s="1"/>
  <c r="ET5" s="1"/>
  <c r="EU5" s="1"/>
  <c r="EV5" s="1"/>
  <c r="EW5" s="1"/>
  <c r="EX5" s="1"/>
  <c r="EY5" s="1"/>
  <c r="EZ5" s="1"/>
  <c r="FA5" s="1"/>
  <c r="FB5" s="1"/>
  <c r="FC5" s="1"/>
  <c r="FD5" s="1"/>
  <c r="EB5"/>
  <c r="DY12"/>
  <c r="DY11"/>
  <c r="DY10"/>
  <c r="DY9"/>
  <c r="DY8"/>
  <c r="DY7"/>
  <c r="DY6"/>
  <c r="DZ6" s="1"/>
  <c r="CW5"/>
  <c r="CX5" s="1"/>
  <c r="CY5" s="1"/>
  <c r="CZ5" s="1"/>
  <c r="DA5" s="1"/>
  <c r="DB5" s="1"/>
  <c r="DC5" s="1"/>
  <c r="DD5" s="1"/>
  <c r="DE5" s="1"/>
  <c r="DF5" s="1"/>
  <c r="DG5" s="1"/>
  <c r="DH5" s="1"/>
  <c r="DI5" s="1"/>
  <c r="DJ5" s="1"/>
  <c r="DK5" s="1"/>
  <c r="DL5" s="1"/>
  <c r="DM5" s="1"/>
  <c r="DN5" s="1"/>
  <c r="DO5" s="1"/>
  <c r="DP5" s="1"/>
  <c r="DQ5" s="1"/>
  <c r="DR5" s="1"/>
  <c r="DS5" s="1"/>
  <c r="DT5" s="1"/>
  <c r="DU5" s="1"/>
  <c r="DV5" s="1"/>
  <c r="DW5" s="1"/>
  <c r="DX5" s="1"/>
  <c r="CV5"/>
  <c r="CS12"/>
  <c r="CS11"/>
  <c r="CS10"/>
  <c r="CS9"/>
  <c r="CS8"/>
  <c r="CS7"/>
  <c r="CS6"/>
  <c r="CT6" s="1"/>
  <c r="BQ5"/>
  <c r="BR5" s="1"/>
  <c r="BS5" s="1"/>
  <c r="BT5" s="1"/>
  <c r="BU5" s="1"/>
  <c r="BV5" s="1"/>
  <c r="BW5" s="1"/>
  <c r="BX5" s="1"/>
  <c r="BY5" s="1"/>
  <c r="BZ5" s="1"/>
  <c r="CA5" s="1"/>
  <c r="CB5" s="1"/>
  <c r="CC5" s="1"/>
  <c r="CD5" s="1"/>
  <c r="CE5" s="1"/>
  <c r="CF5" s="1"/>
  <c r="CG5" s="1"/>
  <c r="CH5" s="1"/>
  <c r="CI5" s="1"/>
  <c r="CJ5" s="1"/>
  <c r="CK5" s="1"/>
  <c r="CL5" s="1"/>
  <c r="CM5" s="1"/>
  <c r="CN5" s="1"/>
  <c r="CO5" s="1"/>
  <c r="CP5" s="1"/>
  <c r="CQ5" s="1"/>
  <c r="CR5" s="1"/>
  <c r="BP5"/>
  <c r="BM12"/>
  <c r="BM11"/>
  <c r="BM10"/>
  <c r="BM9"/>
  <c r="BM8"/>
  <c r="BM7"/>
  <c r="BM6"/>
  <c r="BN6" s="1"/>
  <c r="AK5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BL5" s="1"/>
  <c r="AJ5"/>
  <c r="AG7"/>
  <c r="NW7" s="1"/>
  <c r="AG8"/>
  <c r="NW8" s="1"/>
  <c r="AG9"/>
  <c r="NW9" s="1"/>
  <c r="AG10"/>
  <c r="NW10" s="1"/>
  <c r="AG11"/>
  <c r="NW11" s="1"/>
  <c r="AG12"/>
  <c r="NW12" s="1"/>
  <c r="AG6"/>
  <c r="NW6" s="1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J349" i="8"/>
  <c r="AF349"/>
  <c r="AA349"/>
  <c r="W349"/>
  <c r="R349"/>
  <c r="N349"/>
  <c r="I349"/>
  <c r="E349"/>
  <c r="AJ348"/>
  <c r="AF348"/>
  <c r="AA348"/>
  <c r="W348"/>
  <c r="R348"/>
  <c r="N348"/>
  <c r="I348"/>
  <c r="E348"/>
  <c r="AJ347"/>
  <c r="AF347"/>
  <c r="AA347"/>
  <c r="W347"/>
  <c r="R347"/>
  <c r="N347"/>
  <c r="I347"/>
  <c r="E347"/>
  <c r="AJ346"/>
  <c r="AF346"/>
  <c r="AA346"/>
  <c r="W346"/>
  <c r="R346"/>
  <c r="N346"/>
  <c r="I346"/>
  <c r="E346"/>
  <c r="AJ345"/>
  <c r="AF345"/>
  <c r="AA345"/>
  <c r="W345"/>
  <c r="R345"/>
  <c r="N345"/>
  <c r="I345"/>
  <c r="E345"/>
  <c r="AJ344"/>
  <c r="AF344"/>
  <c r="AA344"/>
  <c r="W344"/>
  <c r="R344"/>
  <c r="N344"/>
  <c r="I344"/>
  <c r="E344"/>
  <c r="AJ343"/>
  <c r="AF343"/>
  <c r="AA343"/>
  <c r="W343"/>
  <c r="R343"/>
  <c r="N343"/>
  <c r="I343"/>
  <c r="E343"/>
  <c r="AJ342"/>
  <c r="AF342"/>
  <c r="AA342"/>
  <c r="W342"/>
  <c r="AB342" s="1"/>
  <c r="R342"/>
  <c r="N342"/>
  <c r="S342" s="1"/>
  <c r="I342"/>
  <c r="E342"/>
  <c r="J342" s="1"/>
  <c r="AJ341"/>
  <c r="AF341"/>
  <c r="AK341" s="1"/>
  <c r="AA341"/>
  <c r="W341"/>
  <c r="AB341" s="1"/>
  <c r="R341"/>
  <c r="N341"/>
  <c r="S341" s="1"/>
  <c r="I341"/>
  <c r="E341"/>
  <c r="J341" s="1"/>
  <c r="AJ340"/>
  <c r="AF340"/>
  <c r="AK340" s="1"/>
  <c r="AA340"/>
  <c r="W340"/>
  <c r="AB340" s="1"/>
  <c r="R340"/>
  <c r="N340"/>
  <c r="S340" s="1"/>
  <c r="I340"/>
  <c r="E340"/>
  <c r="J340" s="1"/>
  <c r="AJ339"/>
  <c r="AF339"/>
  <c r="AK339" s="1"/>
  <c r="AA339"/>
  <c r="W339"/>
  <c r="AB339" s="1"/>
  <c r="R339"/>
  <c r="N339"/>
  <c r="S339" s="1"/>
  <c r="I339"/>
  <c r="E339"/>
  <c r="J339" s="1"/>
  <c r="AJ338"/>
  <c r="AF338"/>
  <c r="AK338" s="1"/>
  <c r="AA338"/>
  <c r="W338"/>
  <c r="AB338" s="1"/>
  <c r="R338"/>
  <c r="N338"/>
  <c r="S338" s="1"/>
  <c r="I338"/>
  <c r="E338"/>
  <c r="J338" s="1"/>
  <c r="AJ337"/>
  <c r="AF337"/>
  <c r="AK337" s="1"/>
  <c r="AA337"/>
  <c r="W337"/>
  <c r="AB337" s="1"/>
  <c r="R337"/>
  <c r="N337"/>
  <c r="S337" s="1"/>
  <c r="I337"/>
  <c r="E337"/>
  <c r="J337" s="1"/>
  <c r="AJ336"/>
  <c r="AF336"/>
  <c r="AK336" s="1"/>
  <c r="AA336"/>
  <c r="W336"/>
  <c r="AB336" s="1"/>
  <c r="R336"/>
  <c r="N336"/>
  <c r="S336" s="1"/>
  <c r="I336"/>
  <c r="E336"/>
  <c r="J336" s="1"/>
  <c r="AJ335"/>
  <c r="AF335"/>
  <c r="AK335" s="1"/>
  <c r="AA335"/>
  <c r="W335"/>
  <c r="AB335" s="1"/>
  <c r="R335"/>
  <c r="N335"/>
  <c r="S335" s="1"/>
  <c r="I335"/>
  <c r="E335"/>
  <c r="J335" s="1"/>
  <c r="AJ334"/>
  <c r="AF334"/>
  <c r="AK334" s="1"/>
  <c r="AA334"/>
  <c r="W334"/>
  <c r="AB334" s="1"/>
  <c r="R334"/>
  <c r="N334"/>
  <c r="S334" s="1"/>
  <c r="I334"/>
  <c r="E334"/>
  <c r="J334" s="1"/>
  <c r="AJ333"/>
  <c r="AF333"/>
  <c r="AK333" s="1"/>
  <c r="AA333"/>
  <c r="W333"/>
  <c r="AB333" s="1"/>
  <c r="R333"/>
  <c r="N333"/>
  <c r="S333" s="1"/>
  <c r="I333"/>
  <c r="E333"/>
  <c r="J333" s="1"/>
  <c r="AJ332"/>
  <c r="AF332"/>
  <c r="AK332" s="1"/>
  <c r="AA332"/>
  <c r="W332"/>
  <c r="AB332" s="1"/>
  <c r="R332"/>
  <c r="N332"/>
  <c r="S332" s="1"/>
  <c r="I332"/>
  <c r="E332"/>
  <c r="J332" s="1"/>
  <c r="AJ331"/>
  <c r="AF331"/>
  <c r="AK331" s="1"/>
  <c r="AA331"/>
  <c r="W331"/>
  <c r="AB331" s="1"/>
  <c r="R331"/>
  <c r="N331"/>
  <c r="S331" s="1"/>
  <c r="I331"/>
  <c r="E331"/>
  <c r="J331" s="1"/>
  <c r="AJ330"/>
  <c r="AF330"/>
  <c r="AK330" s="1"/>
  <c r="AA330"/>
  <c r="W330"/>
  <c r="AB330" s="1"/>
  <c r="R330"/>
  <c r="N330"/>
  <c r="S330" s="1"/>
  <c r="I330"/>
  <c r="E330"/>
  <c r="J330" s="1"/>
  <c r="AJ329"/>
  <c r="AF329"/>
  <c r="AK329" s="1"/>
  <c r="AA329"/>
  <c r="W329"/>
  <c r="AB329" s="1"/>
  <c r="R329"/>
  <c r="N329"/>
  <c r="S329" s="1"/>
  <c r="I329"/>
  <c r="E329"/>
  <c r="J329" s="1"/>
  <c r="AJ328"/>
  <c r="AF328"/>
  <c r="AK328" s="1"/>
  <c r="AA328"/>
  <c r="W328"/>
  <c r="AB328" s="1"/>
  <c r="R328"/>
  <c r="N328"/>
  <c r="S328" s="1"/>
  <c r="I328"/>
  <c r="E328"/>
  <c r="J328" s="1"/>
  <c r="AJ327"/>
  <c r="AF327"/>
  <c r="AK327" s="1"/>
  <c r="AA327"/>
  <c r="W327"/>
  <c r="AB327" s="1"/>
  <c r="R327"/>
  <c r="N327"/>
  <c r="S327" s="1"/>
  <c r="I327"/>
  <c r="E327"/>
  <c r="J327" s="1"/>
  <c r="AJ326"/>
  <c r="AF326"/>
  <c r="AK326" s="1"/>
  <c r="AA326"/>
  <c r="W326"/>
  <c r="AB326" s="1"/>
  <c r="R326"/>
  <c r="N326"/>
  <c r="S326" s="1"/>
  <c r="I326"/>
  <c r="E326"/>
  <c r="J326" s="1"/>
  <c r="AJ325"/>
  <c r="AF325"/>
  <c r="AK325" s="1"/>
  <c r="AA325"/>
  <c r="W325"/>
  <c r="AB325" s="1"/>
  <c r="R325"/>
  <c r="N325"/>
  <c r="S325" s="1"/>
  <c r="I325"/>
  <c r="E325"/>
  <c r="J325" s="1"/>
  <c r="AJ324"/>
  <c r="AF324"/>
  <c r="AK324" s="1"/>
  <c r="AA324"/>
  <c r="W324"/>
  <c r="AB324" s="1"/>
  <c r="R324"/>
  <c r="N324"/>
  <c r="S324" s="1"/>
  <c r="I324"/>
  <c r="E324"/>
  <c r="J324" s="1"/>
  <c r="AJ323"/>
  <c r="AF323"/>
  <c r="AK323" s="1"/>
  <c r="AA323"/>
  <c r="W323"/>
  <c r="AB323" s="1"/>
  <c r="R323"/>
  <c r="N323"/>
  <c r="S323" s="1"/>
  <c r="I323"/>
  <c r="E323"/>
  <c r="J323" s="1"/>
  <c r="AJ322"/>
  <c r="AF322"/>
  <c r="AK322" s="1"/>
  <c r="AA322"/>
  <c r="W322"/>
  <c r="AB322" s="1"/>
  <c r="R322"/>
  <c r="N322"/>
  <c r="S322" s="1"/>
  <c r="I322"/>
  <c r="E322"/>
  <c r="J322" s="1"/>
  <c r="AJ321"/>
  <c r="AF321"/>
  <c r="AK321" s="1"/>
  <c r="AA321"/>
  <c r="W321"/>
  <c r="AB321" s="1"/>
  <c r="R321"/>
  <c r="N321"/>
  <c r="S321" s="1"/>
  <c r="I321"/>
  <c r="E321"/>
  <c r="J321" s="1"/>
  <c r="AJ320"/>
  <c r="AF320"/>
  <c r="AK320" s="1"/>
  <c r="AA320"/>
  <c r="W320"/>
  <c r="AB320" s="1"/>
  <c r="R320"/>
  <c r="N320"/>
  <c r="S320" s="1"/>
  <c r="I320"/>
  <c r="E320"/>
  <c r="J320" s="1"/>
  <c r="AJ319"/>
  <c r="AF319"/>
  <c r="AK319" s="1"/>
  <c r="AA319"/>
  <c r="W319"/>
  <c r="AB319" s="1"/>
  <c r="R319"/>
  <c r="N319"/>
  <c r="S319" s="1"/>
  <c r="I319"/>
  <c r="E319"/>
  <c r="J319" s="1"/>
  <c r="AJ286"/>
  <c r="AF286"/>
  <c r="AK286" s="1"/>
  <c r="AA286"/>
  <c r="W286"/>
  <c r="AB286" s="1"/>
  <c r="R286"/>
  <c r="N286"/>
  <c r="S286" s="1"/>
  <c r="I286"/>
  <c r="E286"/>
  <c r="J286" s="1"/>
  <c r="AJ285"/>
  <c r="AF285"/>
  <c r="AK285" s="1"/>
  <c r="AA285"/>
  <c r="W285"/>
  <c r="AB285" s="1"/>
  <c r="R285"/>
  <c r="N285"/>
  <c r="S285" s="1"/>
  <c r="I285"/>
  <c r="E285"/>
  <c r="J285" s="1"/>
  <c r="AJ284"/>
  <c r="AF284"/>
  <c r="AK284" s="1"/>
  <c r="AA284"/>
  <c r="W284"/>
  <c r="AB284" s="1"/>
  <c r="R284"/>
  <c r="N284"/>
  <c r="S284" s="1"/>
  <c r="I284"/>
  <c r="E284"/>
  <c r="J284" s="1"/>
  <c r="AJ283"/>
  <c r="AF283"/>
  <c r="AK283" s="1"/>
  <c r="AA283"/>
  <c r="W283"/>
  <c r="AB283" s="1"/>
  <c r="R283"/>
  <c r="N283"/>
  <c r="S283" s="1"/>
  <c r="I283"/>
  <c r="E283"/>
  <c r="J283" s="1"/>
  <c r="AJ282"/>
  <c r="AF282"/>
  <c r="AK282" s="1"/>
  <c r="AA282"/>
  <c r="W282"/>
  <c r="AB282" s="1"/>
  <c r="R282"/>
  <c r="N282"/>
  <c r="S282" s="1"/>
  <c r="I282"/>
  <c r="E282"/>
  <c r="J282" s="1"/>
  <c r="AJ281"/>
  <c r="AF281"/>
  <c r="AK281" s="1"/>
  <c r="AA281"/>
  <c r="W281"/>
  <c r="AB281" s="1"/>
  <c r="R281"/>
  <c r="N281"/>
  <c r="S281" s="1"/>
  <c r="I281"/>
  <c r="E281"/>
  <c r="J281" s="1"/>
  <c r="AJ280"/>
  <c r="AF280"/>
  <c r="AK280" s="1"/>
  <c r="AA280"/>
  <c r="W280"/>
  <c r="AB280" s="1"/>
  <c r="R280"/>
  <c r="N280"/>
  <c r="S280" s="1"/>
  <c r="I280"/>
  <c r="E280"/>
  <c r="J280" s="1"/>
  <c r="AJ279"/>
  <c r="AF279"/>
  <c r="AK279" s="1"/>
  <c r="AA279"/>
  <c r="W279"/>
  <c r="AB279" s="1"/>
  <c r="R279"/>
  <c r="N279"/>
  <c r="S279" s="1"/>
  <c r="I279"/>
  <c r="E279"/>
  <c r="J279" s="1"/>
  <c r="AJ278"/>
  <c r="AF278"/>
  <c r="AK278" s="1"/>
  <c r="AA278"/>
  <c r="W278"/>
  <c r="AB278" s="1"/>
  <c r="R278"/>
  <c r="N278"/>
  <c r="S278" s="1"/>
  <c r="I278"/>
  <c r="E278"/>
  <c r="J278" s="1"/>
  <c r="AJ277"/>
  <c r="AF277"/>
  <c r="AK277" s="1"/>
  <c r="AA277"/>
  <c r="W277"/>
  <c r="AB277" s="1"/>
  <c r="R277"/>
  <c r="N277"/>
  <c r="S277" s="1"/>
  <c r="I277"/>
  <c r="E277"/>
  <c r="J277" s="1"/>
  <c r="AJ276"/>
  <c r="AF276"/>
  <c r="AK276" s="1"/>
  <c r="AA276"/>
  <c r="W276"/>
  <c r="AB276" s="1"/>
  <c r="R276"/>
  <c r="N276"/>
  <c r="S276" s="1"/>
  <c r="I276"/>
  <c r="E276"/>
  <c r="J276" s="1"/>
  <c r="AJ275"/>
  <c r="AF275"/>
  <c r="AK275" s="1"/>
  <c r="AA275"/>
  <c r="W275"/>
  <c r="AB275" s="1"/>
  <c r="R275"/>
  <c r="N275"/>
  <c r="S275" s="1"/>
  <c r="I275"/>
  <c r="E275"/>
  <c r="J275" s="1"/>
  <c r="AJ274"/>
  <c r="AF274"/>
  <c r="AK274" s="1"/>
  <c r="AA274"/>
  <c r="W274"/>
  <c r="AB274" s="1"/>
  <c r="R274"/>
  <c r="N274"/>
  <c r="S274" s="1"/>
  <c r="I274"/>
  <c r="E274"/>
  <c r="J274" s="1"/>
  <c r="AJ273"/>
  <c r="AF273"/>
  <c r="AK273" s="1"/>
  <c r="AA273"/>
  <c r="W273"/>
  <c r="AB273" s="1"/>
  <c r="R273"/>
  <c r="N273"/>
  <c r="S273" s="1"/>
  <c r="I273"/>
  <c r="E273"/>
  <c r="J273" s="1"/>
  <c r="AJ272"/>
  <c r="AF272"/>
  <c r="AK272" s="1"/>
  <c r="AA272"/>
  <c r="W272"/>
  <c r="AB272" s="1"/>
  <c r="R272"/>
  <c r="N272"/>
  <c r="S272" s="1"/>
  <c r="I272"/>
  <c r="E272"/>
  <c r="J272" s="1"/>
  <c r="AJ271"/>
  <c r="AF271"/>
  <c r="AK271" s="1"/>
  <c r="AA271"/>
  <c r="W271"/>
  <c r="AB271" s="1"/>
  <c r="R271"/>
  <c r="N271"/>
  <c r="S271" s="1"/>
  <c r="I271"/>
  <c r="E271"/>
  <c r="J271" s="1"/>
  <c r="AJ270"/>
  <c r="AF270"/>
  <c r="AK270" s="1"/>
  <c r="AA270"/>
  <c r="W270"/>
  <c r="AB270" s="1"/>
  <c r="R270"/>
  <c r="N270"/>
  <c r="S270" s="1"/>
  <c r="I270"/>
  <c r="E270"/>
  <c r="J270" s="1"/>
  <c r="AJ269"/>
  <c r="AF269"/>
  <c r="AK269" s="1"/>
  <c r="AA269"/>
  <c r="W269"/>
  <c r="AB269" s="1"/>
  <c r="R269"/>
  <c r="N269"/>
  <c r="S269" s="1"/>
  <c r="I269"/>
  <c r="E269"/>
  <c r="J269" s="1"/>
  <c r="AJ268"/>
  <c r="AF268"/>
  <c r="AK268" s="1"/>
  <c r="AA268"/>
  <c r="W268"/>
  <c r="AB268" s="1"/>
  <c r="R268"/>
  <c r="N268"/>
  <c r="S268" s="1"/>
  <c r="I268"/>
  <c r="E268"/>
  <c r="J268" s="1"/>
  <c r="AJ267"/>
  <c r="AF267"/>
  <c r="AK267" s="1"/>
  <c r="AA267"/>
  <c r="W267"/>
  <c r="AB267" s="1"/>
  <c r="R267"/>
  <c r="N267"/>
  <c r="S267" s="1"/>
  <c r="I267"/>
  <c r="E267"/>
  <c r="J267" s="1"/>
  <c r="AJ266"/>
  <c r="AF266"/>
  <c r="AK266" s="1"/>
  <c r="AA266"/>
  <c r="W266"/>
  <c r="AB266" s="1"/>
  <c r="R266"/>
  <c r="N266"/>
  <c r="S266" s="1"/>
  <c r="I266"/>
  <c r="E266"/>
  <c r="J266" s="1"/>
  <c r="AJ265"/>
  <c r="AF265"/>
  <c r="AK265" s="1"/>
  <c r="AA265"/>
  <c r="W265"/>
  <c r="AB265" s="1"/>
  <c r="R265"/>
  <c r="N265"/>
  <c r="S265" s="1"/>
  <c r="I265"/>
  <c r="E265"/>
  <c r="J265" s="1"/>
  <c r="AJ264"/>
  <c r="AF264"/>
  <c r="AK264" s="1"/>
  <c r="AA264"/>
  <c r="W264"/>
  <c r="AB264" s="1"/>
  <c r="R264"/>
  <c r="N264"/>
  <c r="S264" s="1"/>
  <c r="I264"/>
  <c r="E264"/>
  <c r="J264" s="1"/>
  <c r="AJ263"/>
  <c r="AF263"/>
  <c r="AK263" s="1"/>
  <c r="AA263"/>
  <c r="W263"/>
  <c r="AB263" s="1"/>
  <c r="R263"/>
  <c r="N263"/>
  <c r="S263" s="1"/>
  <c r="I263"/>
  <c r="E263"/>
  <c r="J263" s="1"/>
  <c r="AJ262"/>
  <c r="AF262"/>
  <c r="AK262" s="1"/>
  <c r="AA262"/>
  <c r="W262"/>
  <c r="AB262" s="1"/>
  <c r="R262"/>
  <c r="N262"/>
  <c r="S262" s="1"/>
  <c r="I262"/>
  <c r="E262"/>
  <c r="J262" s="1"/>
  <c r="AJ261"/>
  <c r="AF261"/>
  <c r="AK261" s="1"/>
  <c r="AA261"/>
  <c r="W261"/>
  <c r="AB261" s="1"/>
  <c r="R261"/>
  <c r="N261"/>
  <c r="S261" s="1"/>
  <c r="I261"/>
  <c r="E261"/>
  <c r="J261" s="1"/>
  <c r="AJ260"/>
  <c r="AF260"/>
  <c r="AK260" s="1"/>
  <c r="AA260"/>
  <c r="W260"/>
  <c r="AB260" s="1"/>
  <c r="R260"/>
  <c r="N260"/>
  <c r="S260" s="1"/>
  <c r="I260"/>
  <c r="E260"/>
  <c r="J260" s="1"/>
  <c r="AJ259"/>
  <c r="AF259"/>
  <c r="AK259" s="1"/>
  <c r="AA259"/>
  <c r="W259"/>
  <c r="AB259" s="1"/>
  <c r="R259"/>
  <c r="N259"/>
  <c r="S259" s="1"/>
  <c r="I259"/>
  <c r="E259"/>
  <c r="J259" s="1"/>
  <c r="AJ258"/>
  <c r="AF258"/>
  <c r="AK258" s="1"/>
  <c r="AA258"/>
  <c r="W258"/>
  <c r="AB258" s="1"/>
  <c r="R258"/>
  <c r="N258"/>
  <c r="S258" s="1"/>
  <c r="I258"/>
  <c r="E258"/>
  <c r="J258" s="1"/>
  <c r="AJ257"/>
  <c r="AF257"/>
  <c r="AK257" s="1"/>
  <c r="AA257"/>
  <c r="W257"/>
  <c r="AB257" s="1"/>
  <c r="R257"/>
  <c r="N257"/>
  <c r="S257" s="1"/>
  <c r="I257"/>
  <c r="E257"/>
  <c r="J257" s="1"/>
  <c r="AJ256"/>
  <c r="AF256"/>
  <c r="AK256" s="1"/>
  <c r="AA256"/>
  <c r="W256"/>
  <c r="AB256" s="1"/>
  <c r="R256"/>
  <c r="N256"/>
  <c r="S256" s="1"/>
  <c r="I256"/>
  <c r="E256"/>
  <c r="J256" s="1"/>
  <c r="AJ191"/>
  <c r="AF191"/>
  <c r="AK191" s="1"/>
  <c r="AA191"/>
  <c r="W191"/>
  <c r="AB191" s="1"/>
  <c r="R191"/>
  <c r="N191"/>
  <c r="S191" s="1"/>
  <c r="I191"/>
  <c r="E191"/>
  <c r="J191" s="1"/>
  <c r="AJ190"/>
  <c r="AF190"/>
  <c r="AK190" s="1"/>
  <c r="AA190"/>
  <c r="W190"/>
  <c r="AB190" s="1"/>
  <c r="R190"/>
  <c r="N190"/>
  <c r="S190" s="1"/>
  <c r="I190"/>
  <c r="E190"/>
  <c r="J190" s="1"/>
  <c r="AJ189"/>
  <c r="AF189"/>
  <c r="AK189" s="1"/>
  <c r="AA189"/>
  <c r="W189"/>
  <c r="AB189" s="1"/>
  <c r="R189"/>
  <c r="N189"/>
  <c r="S189" s="1"/>
  <c r="I189"/>
  <c r="E189"/>
  <c r="J189" s="1"/>
  <c r="AJ188"/>
  <c r="AF188"/>
  <c r="AK188" s="1"/>
  <c r="AA188"/>
  <c r="W188"/>
  <c r="AB188" s="1"/>
  <c r="R188"/>
  <c r="N188"/>
  <c r="S188" s="1"/>
  <c r="I188"/>
  <c r="E188"/>
  <c r="J188" s="1"/>
  <c r="AJ187"/>
  <c r="AF187"/>
  <c r="AK187" s="1"/>
  <c r="AA187"/>
  <c r="W187"/>
  <c r="AB187" s="1"/>
  <c r="R187"/>
  <c r="N187"/>
  <c r="S187" s="1"/>
  <c r="I187"/>
  <c r="E187"/>
  <c r="J187" s="1"/>
  <c r="AJ186"/>
  <c r="AF186"/>
  <c r="AK186" s="1"/>
  <c r="AA186"/>
  <c r="W186"/>
  <c r="AB186" s="1"/>
  <c r="R186"/>
  <c r="N186"/>
  <c r="S186" s="1"/>
  <c r="I186"/>
  <c r="E186"/>
  <c r="J186" s="1"/>
  <c r="AJ185"/>
  <c r="AF185"/>
  <c r="AK185" s="1"/>
  <c r="AA185"/>
  <c r="W185"/>
  <c r="AB185" s="1"/>
  <c r="R185"/>
  <c r="N185"/>
  <c r="S185" s="1"/>
  <c r="I185"/>
  <c r="E185"/>
  <c r="J185" s="1"/>
  <c r="AJ184"/>
  <c r="AF184"/>
  <c r="AK184" s="1"/>
  <c r="AA184"/>
  <c r="W184"/>
  <c r="AB184" s="1"/>
  <c r="R184"/>
  <c r="N184"/>
  <c r="S184" s="1"/>
  <c r="I184"/>
  <c r="E184"/>
  <c r="J184" s="1"/>
  <c r="AJ183"/>
  <c r="AF183"/>
  <c r="AK183" s="1"/>
  <c r="AA183"/>
  <c r="W183"/>
  <c r="AB183" s="1"/>
  <c r="R183"/>
  <c r="N183"/>
  <c r="S183" s="1"/>
  <c r="I183"/>
  <c r="E183"/>
  <c r="J183" s="1"/>
  <c r="AJ182"/>
  <c r="AF182"/>
  <c r="AK182" s="1"/>
  <c r="AA182"/>
  <c r="W182"/>
  <c r="AB182" s="1"/>
  <c r="R182"/>
  <c r="N182"/>
  <c r="S182" s="1"/>
  <c r="I182"/>
  <c r="E182"/>
  <c r="J182" s="1"/>
  <c r="AJ181"/>
  <c r="AF181"/>
  <c r="AK181" s="1"/>
  <c r="AA181"/>
  <c r="W181"/>
  <c r="AB181" s="1"/>
  <c r="R181"/>
  <c r="N181"/>
  <c r="S181" s="1"/>
  <c r="I181"/>
  <c r="E181"/>
  <c r="J181" s="1"/>
  <c r="AJ180"/>
  <c r="AF180"/>
  <c r="AK180" s="1"/>
  <c r="AA180"/>
  <c r="W180"/>
  <c r="AB180" s="1"/>
  <c r="R180"/>
  <c r="N180"/>
  <c r="S180" s="1"/>
  <c r="I180"/>
  <c r="E180"/>
  <c r="J180" s="1"/>
  <c r="AJ179"/>
  <c r="AF179"/>
  <c r="AK179" s="1"/>
  <c r="AA179"/>
  <c r="W179"/>
  <c r="AB179" s="1"/>
  <c r="R179"/>
  <c r="N179"/>
  <c r="S179" s="1"/>
  <c r="I179"/>
  <c r="E179"/>
  <c r="J179" s="1"/>
  <c r="AJ178"/>
  <c r="AF178"/>
  <c r="AK178" s="1"/>
  <c r="AA178"/>
  <c r="W178"/>
  <c r="AB178" s="1"/>
  <c r="R178"/>
  <c r="N178"/>
  <c r="S178" s="1"/>
  <c r="I178"/>
  <c r="E178"/>
  <c r="J178" s="1"/>
  <c r="AJ177"/>
  <c r="AF177"/>
  <c r="AK177" s="1"/>
  <c r="AA177"/>
  <c r="W177"/>
  <c r="AB177" s="1"/>
  <c r="R177"/>
  <c r="N177"/>
  <c r="S177" s="1"/>
  <c r="I177"/>
  <c r="E177"/>
  <c r="J177" s="1"/>
  <c r="AJ176"/>
  <c r="AF176"/>
  <c r="AK176" s="1"/>
  <c r="AA176"/>
  <c r="W176"/>
  <c r="AB176" s="1"/>
  <c r="R176"/>
  <c r="N176"/>
  <c r="S176" s="1"/>
  <c r="I176"/>
  <c r="E176"/>
  <c r="J176" s="1"/>
  <c r="AJ175"/>
  <c r="AF175"/>
  <c r="AK175" s="1"/>
  <c r="AA175"/>
  <c r="W175"/>
  <c r="AB175" s="1"/>
  <c r="R175"/>
  <c r="N175"/>
  <c r="S175" s="1"/>
  <c r="I175"/>
  <c r="E175"/>
  <c r="J175" s="1"/>
  <c r="AJ174"/>
  <c r="AF174"/>
  <c r="AK174" s="1"/>
  <c r="AA174"/>
  <c r="W174"/>
  <c r="AB174" s="1"/>
  <c r="R174"/>
  <c r="N174"/>
  <c r="S174" s="1"/>
  <c r="I174"/>
  <c r="E174"/>
  <c r="J174" s="1"/>
  <c r="AJ173"/>
  <c r="AF173"/>
  <c r="AK173" s="1"/>
  <c r="AA173"/>
  <c r="W173"/>
  <c r="AB173" s="1"/>
  <c r="R173"/>
  <c r="N173"/>
  <c r="S173" s="1"/>
  <c r="I173"/>
  <c r="E173"/>
  <c r="J173" s="1"/>
  <c r="AJ172"/>
  <c r="AF172"/>
  <c r="AK172" s="1"/>
  <c r="AA172"/>
  <c r="W172"/>
  <c r="AB172" s="1"/>
  <c r="R172"/>
  <c r="N172"/>
  <c r="S172" s="1"/>
  <c r="I172"/>
  <c r="E172"/>
  <c r="J172" s="1"/>
  <c r="AJ171"/>
  <c r="AF171"/>
  <c r="AK171" s="1"/>
  <c r="AA171"/>
  <c r="W171"/>
  <c r="AB171" s="1"/>
  <c r="R171"/>
  <c r="N171"/>
  <c r="S171" s="1"/>
  <c r="I171"/>
  <c r="E171"/>
  <c r="J171" s="1"/>
  <c r="AJ170"/>
  <c r="AF170"/>
  <c r="AK170" s="1"/>
  <c r="AA170"/>
  <c r="W170"/>
  <c r="AB170" s="1"/>
  <c r="R170"/>
  <c r="N170"/>
  <c r="S170" s="1"/>
  <c r="I170"/>
  <c r="E170"/>
  <c r="J170" s="1"/>
  <c r="AJ169"/>
  <c r="AF169"/>
  <c r="AK169" s="1"/>
  <c r="AA169"/>
  <c r="W169"/>
  <c r="AB169" s="1"/>
  <c r="R169"/>
  <c r="N169"/>
  <c r="S169" s="1"/>
  <c r="I169"/>
  <c r="E169"/>
  <c r="J169" s="1"/>
  <c r="AJ168"/>
  <c r="AF168"/>
  <c r="AK168" s="1"/>
  <c r="AA168"/>
  <c r="W168"/>
  <c r="AB168" s="1"/>
  <c r="R168"/>
  <c r="N168"/>
  <c r="S168" s="1"/>
  <c r="I168"/>
  <c r="E168"/>
  <c r="J168" s="1"/>
  <c r="AJ167"/>
  <c r="AF167"/>
  <c r="AK167" s="1"/>
  <c r="AA167"/>
  <c r="W167"/>
  <c r="AB167" s="1"/>
  <c r="R167"/>
  <c r="N167"/>
  <c r="S167" s="1"/>
  <c r="I167"/>
  <c r="E167"/>
  <c r="J167" s="1"/>
  <c r="AJ166"/>
  <c r="AF166"/>
  <c r="AK166" s="1"/>
  <c r="AA166"/>
  <c r="W166"/>
  <c r="AB166" s="1"/>
  <c r="R166"/>
  <c r="N166"/>
  <c r="S166" s="1"/>
  <c r="I166"/>
  <c r="E166"/>
  <c r="J166" s="1"/>
  <c r="AJ165"/>
  <c r="AF165"/>
  <c r="AK165" s="1"/>
  <c r="AA165"/>
  <c r="W165"/>
  <c r="AB165" s="1"/>
  <c r="R165"/>
  <c r="N165"/>
  <c r="S165" s="1"/>
  <c r="I165"/>
  <c r="E165"/>
  <c r="J165" s="1"/>
  <c r="AJ164"/>
  <c r="AF164"/>
  <c r="AK164" s="1"/>
  <c r="AA164"/>
  <c r="W164"/>
  <c r="AB164" s="1"/>
  <c r="R164"/>
  <c r="N164"/>
  <c r="S164" s="1"/>
  <c r="I164"/>
  <c r="E164"/>
  <c r="J164" s="1"/>
  <c r="AJ163"/>
  <c r="AF163"/>
  <c r="AK163" s="1"/>
  <c r="AA163"/>
  <c r="W163"/>
  <c r="AB163" s="1"/>
  <c r="R163"/>
  <c r="N163"/>
  <c r="S163" s="1"/>
  <c r="I163"/>
  <c r="E163"/>
  <c r="J163" s="1"/>
  <c r="AJ162"/>
  <c r="AF162"/>
  <c r="AK162" s="1"/>
  <c r="AA162"/>
  <c r="W162"/>
  <c r="AB162" s="1"/>
  <c r="R162"/>
  <c r="N162"/>
  <c r="S162" s="1"/>
  <c r="I162"/>
  <c r="E162"/>
  <c r="J162" s="1"/>
  <c r="AJ161"/>
  <c r="AF161"/>
  <c r="AK161" s="1"/>
  <c r="AA161"/>
  <c r="W161"/>
  <c r="AB161" s="1"/>
  <c r="R161"/>
  <c r="N161"/>
  <c r="S161" s="1"/>
  <c r="I161"/>
  <c r="E161"/>
  <c r="J161" s="1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 s="1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AJ381"/>
  <c r="AF381"/>
  <c r="AK381" s="1"/>
  <c r="AA381"/>
  <c r="W381"/>
  <c r="AB381" s="1"/>
  <c r="R381"/>
  <c r="N381"/>
  <c r="S381" s="1"/>
  <c r="I381"/>
  <c r="E381"/>
  <c r="J381" s="1"/>
  <c r="AJ380"/>
  <c r="AF380"/>
  <c r="AK380" s="1"/>
  <c r="AA380"/>
  <c r="W380"/>
  <c r="AB380" s="1"/>
  <c r="R380"/>
  <c r="N380"/>
  <c r="S380" s="1"/>
  <c r="I380"/>
  <c r="E380"/>
  <c r="J380" s="1"/>
  <c r="AJ379"/>
  <c r="AF379"/>
  <c r="AK379" s="1"/>
  <c r="AA379"/>
  <c r="W379"/>
  <c r="AB379" s="1"/>
  <c r="R379"/>
  <c r="N379"/>
  <c r="S379" s="1"/>
  <c r="I379"/>
  <c r="E379"/>
  <c r="J379" s="1"/>
  <c r="AJ378"/>
  <c r="AF378"/>
  <c r="AK378" s="1"/>
  <c r="AA378"/>
  <c r="W378"/>
  <c r="AB378" s="1"/>
  <c r="R378"/>
  <c r="N378"/>
  <c r="S378" s="1"/>
  <c r="I378"/>
  <c r="E378"/>
  <c r="J378" s="1"/>
  <c r="AJ377"/>
  <c r="AF377"/>
  <c r="AK377" s="1"/>
  <c r="AA377"/>
  <c r="W377"/>
  <c r="AB377" s="1"/>
  <c r="R377"/>
  <c r="N377"/>
  <c r="S377" s="1"/>
  <c r="I377"/>
  <c r="E377"/>
  <c r="J377" s="1"/>
  <c r="AJ376"/>
  <c r="AF376"/>
  <c r="AK376" s="1"/>
  <c r="AA376"/>
  <c r="W376"/>
  <c r="AB376" s="1"/>
  <c r="R376"/>
  <c r="N376"/>
  <c r="S376" s="1"/>
  <c r="I376"/>
  <c r="E376"/>
  <c r="J376" s="1"/>
  <c r="AJ375"/>
  <c r="AF375"/>
  <c r="AK375" s="1"/>
  <c r="AA375"/>
  <c r="W375"/>
  <c r="AB375" s="1"/>
  <c r="R375"/>
  <c r="N375"/>
  <c r="S375" s="1"/>
  <c r="I375"/>
  <c r="E375"/>
  <c r="J375" s="1"/>
  <c r="AJ374"/>
  <c r="AF374"/>
  <c r="AK374" s="1"/>
  <c r="AA374"/>
  <c r="W374"/>
  <c r="AB374" s="1"/>
  <c r="R374"/>
  <c r="N374"/>
  <c r="S374" s="1"/>
  <c r="I374"/>
  <c r="E374"/>
  <c r="J374" s="1"/>
  <c r="AJ373"/>
  <c r="AF373"/>
  <c r="AK373" s="1"/>
  <c r="AA373"/>
  <c r="W373"/>
  <c r="AB373" s="1"/>
  <c r="R373"/>
  <c r="N373"/>
  <c r="S373" s="1"/>
  <c r="I373"/>
  <c r="E373"/>
  <c r="J373" s="1"/>
  <c r="AJ372"/>
  <c r="AF372"/>
  <c r="AK372" s="1"/>
  <c r="AA372"/>
  <c r="W372"/>
  <c r="AB372" s="1"/>
  <c r="R372"/>
  <c r="N372"/>
  <c r="S372" s="1"/>
  <c r="I372"/>
  <c r="E372"/>
  <c r="J372" s="1"/>
  <c r="AJ371"/>
  <c r="AF371"/>
  <c r="AK371" s="1"/>
  <c r="AA371"/>
  <c r="W371"/>
  <c r="AB371" s="1"/>
  <c r="R371"/>
  <c r="N371"/>
  <c r="S371" s="1"/>
  <c r="I371"/>
  <c r="E371"/>
  <c r="J371" s="1"/>
  <c r="AJ370"/>
  <c r="AF370"/>
  <c r="AK370" s="1"/>
  <c r="AA370"/>
  <c r="W370"/>
  <c r="AB370" s="1"/>
  <c r="R370"/>
  <c r="N370"/>
  <c r="S370" s="1"/>
  <c r="I370"/>
  <c r="E370"/>
  <c r="J370" s="1"/>
  <c r="AJ369"/>
  <c r="AF369"/>
  <c r="AK369" s="1"/>
  <c r="AA369"/>
  <c r="W369"/>
  <c r="AB369" s="1"/>
  <c r="R369"/>
  <c r="N369"/>
  <c r="S369" s="1"/>
  <c r="I369"/>
  <c r="E369"/>
  <c r="J369" s="1"/>
  <c r="AJ368"/>
  <c r="AF368"/>
  <c r="AK368" s="1"/>
  <c r="AA368"/>
  <c r="W368"/>
  <c r="AB368" s="1"/>
  <c r="R368"/>
  <c r="N368"/>
  <c r="S368" s="1"/>
  <c r="I368"/>
  <c r="E368"/>
  <c r="J368" s="1"/>
  <c r="AJ367"/>
  <c r="AF367"/>
  <c r="AK367" s="1"/>
  <c r="AA367"/>
  <c r="W367"/>
  <c r="AB367" s="1"/>
  <c r="R367"/>
  <c r="N367"/>
  <c r="S367" s="1"/>
  <c r="I367"/>
  <c r="E367"/>
  <c r="J367" s="1"/>
  <c r="AJ366"/>
  <c r="AF366"/>
  <c r="AK366" s="1"/>
  <c r="AA366"/>
  <c r="W366"/>
  <c r="AB366" s="1"/>
  <c r="R366"/>
  <c r="N366"/>
  <c r="S366" s="1"/>
  <c r="I366"/>
  <c r="E366"/>
  <c r="J366" s="1"/>
  <c r="AJ365"/>
  <c r="AF365"/>
  <c r="AK365" s="1"/>
  <c r="AA365"/>
  <c r="W365"/>
  <c r="AB365" s="1"/>
  <c r="R365"/>
  <c r="N365"/>
  <c r="S365" s="1"/>
  <c r="I365"/>
  <c r="E365"/>
  <c r="J365" s="1"/>
  <c r="AJ364"/>
  <c r="AF364"/>
  <c r="AK364" s="1"/>
  <c r="AA364"/>
  <c r="W364"/>
  <c r="AB364" s="1"/>
  <c r="R364"/>
  <c r="N364"/>
  <c r="S364" s="1"/>
  <c r="I364"/>
  <c r="E364"/>
  <c r="J364" s="1"/>
  <c r="AJ363"/>
  <c r="AF363"/>
  <c r="AK363" s="1"/>
  <c r="AA363"/>
  <c r="W363"/>
  <c r="AB363" s="1"/>
  <c r="R363"/>
  <c r="N363"/>
  <c r="S363" s="1"/>
  <c r="I363"/>
  <c r="E363"/>
  <c r="J363" s="1"/>
  <c r="AJ362"/>
  <c r="AF362"/>
  <c r="AK362" s="1"/>
  <c r="AA362"/>
  <c r="W362"/>
  <c r="AB362" s="1"/>
  <c r="R362"/>
  <c r="N362"/>
  <c r="S362" s="1"/>
  <c r="I362"/>
  <c r="E362"/>
  <c r="J362" s="1"/>
  <c r="AJ361"/>
  <c r="AF361"/>
  <c r="AK361" s="1"/>
  <c r="AA361"/>
  <c r="W361"/>
  <c r="AB361" s="1"/>
  <c r="R361"/>
  <c r="N361"/>
  <c r="S361" s="1"/>
  <c r="I361"/>
  <c r="E361"/>
  <c r="J361" s="1"/>
  <c r="AJ360"/>
  <c r="AF360"/>
  <c r="AK360" s="1"/>
  <c r="AA360"/>
  <c r="W360"/>
  <c r="AB360" s="1"/>
  <c r="R360"/>
  <c r="N360"/>
  <c r="S360" s="1"/>
  <c r="I360"/>
  <c r="E360"/>
  <c r="J360" s="1"/>
  <c r="AJ359"/>
  <c r="AF359"/>
  <c r="AK359" s="1"/>
  <c r="AA359"/>
  <c r="W359"/>
  <c r="AB359" s="1"/>
  <c r="R359"/>
  <c r="N359"/>
  <c r="S359" s="1"/>
  <c r="I359"/>
  <c r="E359"/>
  <c r="J359" s="1"/>
  <c r="AJ358"/>
  <c r="AF358"/>
  <c r="AK358" s="1"/>
  <c r="AA358"/>
  <c r="W358"/>
  <c r="AB358" s="1"/>
  <c r="R358"/>
  <c r="N358"/>
  <c r="S358" s="1"/>
  <c r="I358"/>
  <c r="E358"/>
  <c r="J358" s="1"/>
  <c r="AJ357"/>
  <c r="AF357"/>
  <c r="AK357" s="1"/>
  <c r="AA357"/>
  <c r="W357"/>
  <c r="AB357" s="1"/>
  <c r="R357"/>
  <c r="N357"/>
  <c r="S357" s="1"/>
  <c r="I357"/>
  <c r="E357"/>
  <c r="J357" s="1"/>
  <c r="AJ356"/>
  <c r="AF356"/>
  <c r="AK356" s="1"/>
  <c r="AA356"/>
  <c r="W356"/>
  <c r="AB356" s="1"/>
  <c r="R356"/>
  <c r="N356"/>
  <c r="S356" s="1"/>
  <c r="I356"/>
  <c r="E356"/>
  <c r="J356" s="1"/>
  <c r="AJ355"/>
  <c r="AF355"/>
  <c r="AK355" s="1"/>
  <c r="AA355"/>
  <c r="W355"/>
  <c r="AB355" s="1"/>
  <c r="R355"/>
  <c r="N355"/>
  <c r="S355" s="1"/>
  <c r="I355"/>
  <c r="E355"/>
  <c r="J355" s="1"/>
  <c r="AJ354"/>
  <c r="AF354"/>
  <c r="AK354" s="1"/>
  <c r="AA354"/>
  <c r="W354"/>
  <c r="AB354" s="1"/>
  <c r="R354"/>
  <c r="N354"/>
  <c r="S354" s="1"/>
  <c r="I354"/>
  <c r="E354"/>
  <c r="J354" s="1"/>
  <c r="AJ353"/>
  <c r="AF353"/>
  <c r="AK353" s="1"/>
  <c r="AA353"/>
  <c r="W353"/>
  <c r="AB353" s="1"/>
  <c r="R353"/>
  <c r="N353"/>
  <c r="S353" s="1"/>
  <c r="I353"/>
  <c r="E353"/>
  <c r="J353" s="1"/>
  <c r="AJ352"/>
  <c r="AF352"/>
  <c r="AK352" s="1"/>
  <c r="AA352"/>
  <c r="W352"/>
  <c r="AB352" s="1"/>
  <c r="R352"/>
  <c r="N352"/>
  <c r="S352" s="1"/>
  <c r="I352"/>
  <c r="E352"/>
  <c r="J352" s="1"/>
  <c r="AJ351"/>
  <c r="AF351"/>
  <c r="AK351" s="1"/>
  <c r="AA351"/>
  <c r="W351"/>
  <c r="AB351" s="1"/>
  <c r="R351"/>
  <c r="N351"/>
  <c r="S351" s="1"/>
  <c r="I351"/>
  <c r="E351"/>
  <c r="J351" s="1"/>
  <c r="AJ350"/>
  <c r="AF350"/>
  <c r="AK350" s="1"/>
  <c r="AA350"/>
  <c r="W350"/>
  <c r="AB350" s="1"/>
  <c r="R350"/>
  <c r="N350"/>
  <c r="S350" s="1"/>
  <c r="I350"/>
  <c r="E350"/>
  <c r="J350" s="1"/>
  <c r="AJ318"/>
  <c r="AF318"/>
  <c r="AK318" s="1"/>
  <c r="AA318"/>
  <c r="W318"/>
  <c r="AB318" s="1"/>
  <c r="R318"/>
  <c r="N318"/>
  <c r="S318" s="1"/>
  <c r="I318"/>
  <c r="E318"/>
  <c r="J318" s="1"/>
  <c r="AJ317"/>
  <c r="AF317"/>
  <c r="AK317" s="1"/>
  <c r="AA317"/>
  <c r="W317"/>
  <c r="AB317" s="1"/>
  <c r="R317"/>
  <c r="N317"/>
  <c r="S317" s="1"/>
  <c r="I317"/>
  <c r="E317"/>
  <c r="J317" s="1"/>
  <c r="AJ316"/>
  <c r="AF316"/>
  <c r="AK316" s="1"/>
  <c r="AA316"/>
  <c r="W316"/>
  <c r="AB316" s="1"/>
  <c r="R316"/>
  <c r="N316"/>
  <c r="S316" s="1"/>
  <c r="I316"/>
  <c r="E316"/>
  <c r="J316" s="1"/>
  <c r="AJ315"/>
  <c r="AF315"/>
  <c r="AK315" s="1"/>
  <c r="AA315"/>
  <c r="W315"/>
  <c r="AB315" s="1"/>
  <c r="R315"/>
  <c r="N315"/>
  <c r="S315" s="1"/>
  <c r="I315"/>
  <c r="E315"/>
  <c r="J315" s="1"/>
  <c r="AJ314"/>
  <c r="AF314"/>
  <c r="AK314" s="1"/>
  <c r="AA314"/>
  <c r="W314"/>
  <c r="AB314" s="1"/>
  <c r="R314"/>
  <c r="N314"/>
  <c r="S314" s="1"/>
  <c r="I314"/>
  <c r="E314"/>
  <c r="J314" s="1"/>
  <c r="AJ313"/>
  <c r="AF313"/>
  <c r="AK313" s="1"/>
  <c r="AA313"/>
  <c r="W313"/>
  <c r="AB313" s="1"/>
  <c r="R313"/>
  <c r="N313"/>
  <c r="S313" s="1"/>
  <c r="I313"/>
  <c r="E313"/>
  <c r="J313" s="1"/>
  <c r="AJ312"/>
  <c r="AF312"/>
  <c r="AK312" s="1"/>
  <c r="AA312"/>
  <c r="W312"/>
  <c r="AB312" s="1"/>
  <c r="R312"/>
  <c r="N312"/>
  <c r="S312" s="1"/>
  <c r="I312"/>
  <c r="E312"/>
  <c r="J312" s="1"/>
  <c r="AJ311"/>
  <c r="AF311"/>
  <c r="AK311" s="1"/>
  <c r="AA311"/>
  <c r="W311"/>
  <c r="AB311" s="1"/>
  <c r="R311"/>
  <c r="N311"/>
  <c r="S311" s="1"/>
  <c r="I311"/>
  <c r="E311"/>
  <c r="J311" s="1"/>
  <c r="AJ310"/>
  <c r="AF310"/>
  <c r="AK310" s="1"/>
  <c r="AA310"/>
  <c r="W310"/>
  <c r="AB310" s="1"/>
  <c r="R310"/>
  <c r="N310"/>
  <c r="S310" s="1"/>
  <c r="I310"/>
  <c r="E310"/>
  <c r="J310" s="1"/>
  <c r="AJ309"/>
  <c r="AF309"/>
  <c r="AK309" s="1"/>
  <c r="AA309"/>
  <c r="W309"/>
  <c r="AB309" s="1"/>
  <c r="R309"/>
  <c r="N309"/>
  <c r="S309" s="1"/>
  <c r="I309"/>
  <c r="E309"/>
  <c r="J309" s="1"/>
  <c r="AJ308"/>
  <c r="AF308"/>
  <c r="AK308" s="1"/>
  <c r="AA308"/>
  <c r="W308"/>
  <c r="AB308" s="1"/>
  <c r="R308"/>
  <c r="N308"/>
  <c r="S308" s="1"/>
  <c r="I308"/>
  <c r="E308"/>
  <c r="J308" s="1"/>
  <c r="AJ307"/>
  <c r="AF307"/>
  <c r="AK307" s="1"/>
  <c r="AA307"/>
  <c r="W307"/>
  <c r="AB307" s="1"/>
  <c r="R307"/>
  <c r="N307"/>
  <c r="S307" s="1"/>
  <c r="I307"/>
  <c r="E307"/>
  <c r="J307" s="1"/>
  <c r="AJ306"/>
  <c r="AF306"/>
  <c r="AK306" s="1"/>
  <c r="AA306"/>
  <c r="W306"/>
  <c r="AB306" s="1"/>
  <c r="R306"/>
  <c r="N306"/>
  <c r="S306" s="1"/>
  <c r="I306"/>
  <c r="E306"/>
  <c r="J306" s="1"/>
  <c r="AJ305"/>
  <c r="AF305"/>
  <c r="AK305" s="1"/>
  <c r="AA305"/>
  <c r="W305"/>
  <c r="AB305" s="1"/>
  <c r="R305"/>
  <c r="N305"/>
  <c r="S305" s="1"/>
  <c r="I305"/>
  <c r="E305"/>
  <c r="J305" s="1"/>
  <c r="AJ304"/>
  <c r="AF304"/>
  <c r="AK304" s="1"/>
  <c r="AA304"/>
  <c r="W304"/>
  <c r="AB304" s="1"/>
  <c r="R304"/>
  <c r="N304"/>
  <c r="S304" s="1"/>
  <c r="I304"/>
  <c r="E304"/>
  <c r="J304" s="1"/>
  <c r="AJ303"/>
  <c r="AF303"/>
  <c r="AK303" s="1"/>
  <c r="AA303"/>
  <c r="W303"/>
  <c r="AB303" s="1"/>
  <c r="R303"/>
  <c r="N303"/>
  <c r="S303" s="1"/>
  <c r="I303"/>
  <c r="E303"/>
  <c r="J303" s="1"/>
  <c r="AJ302"/>
  <c r="AF302"/>
  <c r="AK302" s="1"/>
  <c r="AA302"/>
  <c r="W302"/>
  <c r="AB302" s="1"/>
  <c r="R302"/>
  <c r="N302"/>
  <c r="S302" s="1"/>
  <c r="I302"/>
  <c r="E302"/>
  <c r="J302" s="1"/>
  <c r="AJ301"/>
  <c r="AF301"/>
  <c r="AK301" s="1"/>
  <c r="AA301"/>
  <c r="W301"/>
  <c r="AB301" s="1"/>
  <c r="R301"/>
  <c r="N301"/>
  <c r="S301" s="1"/>
  <c r="I301"/>
  <c r="E301"/>
  <c r="J301" s="1"/>
  <c r="AJ300"/>
  <c r="AF300"/>
  <c r="AK300" s="1"/>
  <c r="AA300"/>
  <c r="W300"/>
  <c r="AB300" s="1"/>
  <c r="R300"/>
  <c r="N300"/>
  <c r="S300" s="1"/>
  <c r="I300"/>
  <c r="E300"/>
  <c r="J300" s="1"/>
  <c r="AJ299"/>
  <c r="AF299"/>
  <c r="AK299" s="1"/>
  <c r="AA299"/>
  <c r="W299"/>
  <c r="AB299" s="1"/>
  <c r="R299"/>
  <c r="N299"/>
  <c r="S299" s="1"/>
  <c r="I299"/>
  <c r="E299"/>
  <c r="J299" s="1"/>
  <c r="AJ298"/>
  <c r="AF298"/>
  <c r="AK298" s="1"/>
  <c r="AA298"/>
  <c r="W298"/>
  <c r="AB298" s="1"/>
  <c r="R298"/>
  <c r="N298"/>
  <c r="S298" s="1"/>
  <c r="I298"/>
  <c r="E298"/>
  <c r="J298" s="1"/>
  <c r="AJ297"/>
  <c r="AF297"/>
  <c r="AK297" s="1"/>
  <c r="AA297"/>
  <c r="W297"/>
  <c r="AB297" s="1"/>
  <c r="R297"/>
  <c r="N297"/>
  <c r="S297" s="1"/>
  <c r="I297"/>
  <c r="E297"/>
  <c r="J297" s="1"/>
  <c r="AJ296"/>
  <c r="AF296"/>
  <c r="AK296" s="1"/>
  <c r="AA296"/>
  <c r="W296"/>
  <c r="AB296" s="1"/>
  <c r="R296"/>
  <c r="N296"/>
  <c r="S296" s="1"/>
  <c r="I296"/>
  <c r="E296"/>
  <c r="J296" s="1"/>
  <c r="AJ295"/>
  <c r="AF295"/>
  <c r="AK295" s="1"/>
  <c r="AA295"/>
  <c r="W295"/>
  <c r="AB295" s="1"/>
  <c r="R295"/>
  <c r="N295"/>
  <c r="S295" s="1"/>
  <c r="I295"/>
  <c r="E295"/>
  <c r="J295" s="1"/>
  <c r="AJ294"/>
  <c r="AF294"/>
  <c r="AK294" s="1"/>
  <c r="AA294"/>
  <c r="W294"/>
  <c r="AB294" s="1"/>
  <c r="R294"/>
  <c r="N294"/>
  <c r="S294" s="1"/>
  <c r="I294"/>
  <c r="E294"/>
  <c r="J294" s="1"/>
  <c r="AJ293"/>
  <c r="AF293"/>
  <c r="AK293" s="1"/>
  <c r="AA293"/>
  <c r="W293"/>
  <c r="AB293" s="1"/>
  <c r="R293"/>
  <c r="N293"/>
  <c r="S293" s="1"/>
  <c r="I293"/>
  <c r="E293"/>
  <c r="J293" s="1"/>
  <c r="AJ292"/>
  <c r="AF292"/>
  <c r="AK292" s="1"/>
  <c r="AA292"/>
  <c r="W292"/>
  <c r="AB292" s="1"/>
  <c r="R292"/>
  <c r="N292"/>
  <c r="S292" s="1"/>
  <c r="I292"/>
  <c r="E292"/>
  <c r="J292" s="1"/>
  <c r="AJ291"/>
  <c r="AF291"/>
  <c r="AK291" s="1"/>
  <c r="AA291"/>
  <c r="W291"/>
  <c r="AB291" s="1"/>
  <c r="R291"/>
  <c r="N291"/>
  <c r="S291" s="1"/>
  <c r="I291"/>
  <c r="E291"/>
  <c r="J291" s="1"/>
  <c r="AJ290"/>
  <c r="AF290"/>
  <c r="AK290" s="1"/>
  <c r="AA290"/>
  <c r="W290"/>
  <c r="AB290" s="1"/>
  <c r="R290"/>
  <c r="N290"/>
  <c r="S290" s="1"/>
  <c r="I290"/>
  <c r="E290"/>
  <c r="J290" s="1"/>
  <c r="AJ289"/>
  <c r="AF289"/>
  <c r="AK289" s="1"/>
  <c r="AA289"/>
  <c r="W289"/>
  <c r="AB289" s="1"/>
  <c r="R289"/>
  <c r="N289"/>
  <c r="S289" s="1"/>
  <c r="I289"/>
  <c r="E289"/>
  <c r="J289" s="1"/>
  <c r="AJ288"/>
  <c r="AF288"/>
  <c r="AK288" s="1"/>
  <c r="AA288"/>
  <c r="W288"/>
  <c r="AB288" s="1"/>
  <c r="R288"/>
  <c r="N288"/>
  <c r="S288" s="1"/>
  <c r="I288"/>
  <c r="E288"/>
  <c r="J288" s="1"/>
  <c r="AJ287"/>
  <c r="AF287"/>
  <c r="AK287" s="1"/>
  <c r="AA287"/>
  <c r="W287"/>
  <c r="AB287" s="1"/>
  <c r="R287"/>
  <c r="N287"/>
  <c r="S287" s="1"/>
  <c r="I287"/>
  <c r="E287"/>
  <c r="J287" s="1"/>
  <c r="AJ255"/>
  <c r="AF255"/>
  <c r="AK255" s="1"/>
  <c r="AA255"/>
  <c r="W255"/>
  <c r="AB255" s="1"/>
  <c r="R255"/>
  <c r="N255"/>
  <c r="S255" s="1"/>
  <c r="I255"/>
  <c r="E255"/>
  <c r="J255" s="1"/>
  <c r="AJ254"/>
  <c r="AF254"/>
  <c r="AK254" s="1"/>
  <c r="AA254"/>
  <c r="W254"/>
  <c r="AB254" s="1"/>
  <c r="R254"/>
  <c r="N254"/>
  <c r="S254" s="1"/>
  <c r="I254"/>
  <c r="E254"/>
  <c r="J254" s="1"/>
  <c r="AJ253"/>
  <c r="AF253"/>
  <c r="AK253" s="1"/>
  <c r="AA253"/>
  <c r="W253"/>
  <c r="AB253" s="1"/>
  <c r="R253"/>
  <c r="N253"/>
  <c r="S253" s="1"/>
  <c r="I253"/>
  <c r="E253"/>
  <c r="J253" s="1"/>
  <c r="AJ252"/>
  <c r="AF252"/>
  <c r="AK252" s="1"/>
  <c r="AA252"/>
  <c r="W252"/>
  <c r="AB252" s="1"/>
  <c r="R252"/>
  <c r="N252"/>
  <c r="S252" s="1"/>
  <c r="I252"/>
  <c r="E252"/>
  <c r="J252" s="1"/>
  <c r="AJ251"/>
  <c r="AF251"/>
  <c r="AK251" s="1"/>
  <c r="AA251"/>
  <c r="W251"/>
  <c r="AB251" s="1"/>
  <c r="R251"/>
  <c r="N251"/>
  <c r="S251" s="1"/>
  <c r="I251"/>
  <c r="E251"/>
  <c r="J251" s="1"/>
  <c r="AJ250"/>
  <c r="AF250"/>
  <c r="AK250" s="1"/>
  <c r="AA250"/>
  <c r="W250"/>
  <c r="AB250" s="1"/>
  <c r="R250"/>
  <c r="N250"/>
  <c r="S250" s="1"/>
  <c r="I250"/>
  <c r="E250"/>
  <c r="J250" s="1"/>
  <c r="AJ249"/>
  <c r="AF249"/>
  <c r="AK249" s="1"/>
  <c r="AA249"/>
  <c r="W249"/>
  <c r="AB249" s="1"/>
  <c r="R249"/>
  <c r="N249"/>
  <c r="S249" s="1"/>
  <c r="I249"/>
  <c r="E249"/>
  <c r="J249" s="1"/>
  <c r="AJ248"/>
  <c r="AF248"/>
  <c r="AK248" s="1"/>
  <c r="AA248"/>
  <c r="W248"/>
  <c r="AB248" s="1"/>
  <c r="R248"/>
  <c r="N248"/>
  <c r="S248" s="1"/>
  <c r="I248"/>
  <c r="E248"/>
  <c r="J248" s="1"/>
  <c r="AJ247"/>
  <c r="AF247"/>
  <c r="AK247" s="1"/>
  <c r="AA247"/>
  <c r="W247"/>
  <c r="AB247" s="1"/>
  <c r="R247"/>
  <c r="N247"/>
  <c r="S247" s="1"/>
  <c r="I247"/>
  <c r="E247"/>
  <c r="J247" s="1"/>
  <c r="AJ246"/>
  <c r="AF246"/>
  <c r="AK246" s="1"/>
  <c r="AA246"/>
  <c r="W246"/>
  <c r="AB246" s="1"/>
  <c r="R246"/>
  <c r="N246"/>
  <c r="S246" s="1"/>
  <c r="I246"/>
  <c r="E246"/>
  <c r="J246" s="1"/>
  <c r="AJ245"/>
  <c r="AF245"/>
  <c r="AK245" s="1"/>
  <c r="AA245"/>
  <c r="W245"/>
  <c r="AB245" s="1"/>
  <c r="R245"/>
  <c r="N245"/>
  <c r="S245" s="1"/>
  <c r="I245"/>
  <c r="E245"/>
  <c r="J245" s="1"/>
  <c r="AJ244"/>
  <c r="AF244"/>
  <c r="AK244" s="1"/>
  <c r="AA244"/>
  <c r="W244"/>
  <c r="AB244" s="1"/>
  <c r="R244"/>
  <c r="N244"/>
  <c r="S244" s="1"/>
  <c r="I244"/>
  <c r="E244"/>
  <c r="J244" s="1"/>
  <c r="AJ243"/>
  <c r="AF243"/>
  <c r="AK243" s="1"/>
  <c r="AA243"/>
  <c r="W243"/>
  <c r="AB243" s="1"/>
  <c r="R243"/>
  <c r="N243"/>
  <c r="S243" s="1"/>
  <c r="I243"/>
  <c r="E243"/>
  <c r="J243" s="1"/>
  <c r="AJ242"/>
  <c r="AF242"/>
  <c r="AK242" s="1"/>
  <c r="AA242"/>
  <c r="W242"/>
  <c r="AB242" s="1"/>
  <c r="R242"/>
  <c r="N242"/>
  <c r="S242" s="1"/>
  <c r="I242"/>
  <c r="E242"/>
  <c r="J242" s="1"/>
  <c r="AJ241"/>
  <c r="AF241"/>
  <c r="AK241" s="1"/>
  <c r="AA241"/>
  <c r="W241"/>
  <c r="AB241" s="1"/>
  <c r="R241"/>
  <c r="N241"/>
  <c r="S241" s="1"/>
  <c r="I241"/>
  <c r="E241"/>
  <c r="J241" s="1"/>
  <c r="AJ240"/>
  <c r="AF240"/>
  <c r="AK240" s="1"/>
  <c r="AA240"/>
  <c r="W240"/>
  <c r="AB240" s="1"/>
  <c r="R240"/>
  <c r="N240"/>
  <c r="S240" s="1"/>
  <c r="I240"/>
  <c r="E240"/>
  <c r="J240" s="1"/>
  <c r="AJ239"/>
  <c r="AF239"/>
  <c r="AK239" s="1"/>
  <c r="AA239"/>
  <c r="W239"/>
  <c r="AB239" s="1"/>
  <c r="R239"/>
  <c r="N239"/>
  <c r="S239" s="1"/>
  <c r="I239"/>
  <c r="E239"/>
  <c r="J239" s="1"/>
  <c r="AJ238"/>
  <c r="AF238"/>
  <c r="AK238" s="1"/>
  <c r="AA238"/>
  <c r="W238"/>
  <c r="AB238" s="1"/>
  <c r="R238"/>
  <c r="N238"/>
  <c r="S238" s="1"/>
  <c r="I238"/>
  <c r="E238"/>
  <c r="J238" s="1"/>
  <c r="AJ237"/>
  <c r="AF237"/>
  <c r="AK237" s="1"/>
  <c r="AA237"/>
  <c r="W237"/>
  <c r="AB237" s="1"/>
  <c r="R237"/>
  <c r="N237"/>
  <c r="S237" s="1"/>
  <c r="I237"/>
  <c r="E237"/>
  <c r="J237" s="1"/>
  <c r="AJ236"/>
  <c r="AF236"/>
  <c r="AK236" s="1"/>
  <c r="AA236"/>
  <c r="W236"/>
  <c r="AB236" s="1"/>
  <c r="R236"/>
  <c r="N236"/>
  <c r="S236" s="1"/>
  <c r="I236"/>
  <c r="E236"/>
  <c r="J236" s="1"/>
  <c r="AJ235"/>
  <c r="AF235"/>
  <c r="AK235" s="1"/>
  <c r="AA235"/>
  <c r="W235"/>
  <c r="AB235" s="1"/>
  <c r="R235"/>
  <c r="N235"/>
  <c r="S235" s="1"/>
  <c r="I235"/>
  <c r="E235"/>
  <c r="J235" s="1"/>
  <c r="AJ234"/>
  <c r="AF234"/>
  <c r="AK234" s="1"/>
  <c r="AA234"/>
  <c r="W234"/>
  <c r="AB234" s="1"/>
  <c r="R234"/>
  <c r="N234"/>
  <c r="S234" s="1"/>
  <c r="I234"/>
  <c r="E234"/>
  <c r="J234" s="1"/>
  <c r="AJ233"/>
  <c r="AF233"/>
  <c r="AK233" s="1"/>
  <c r="AA233"/>
  <c r="W233"/>
  <c r="AB233" s="1"/>
  <c r="R233"/>
  <c r="N233"/>
  <c r="S233" s="1"/>
  <c r="I233"/>
  <c r="E233"/>
  <c r="J233" s="1"/>
  <c r="AJ232"/>
  <c r="AF232"/>
  <c r="AK232" s="1"/>
  <c r="AA232"/>
  <c r="W232"/>
  <c r="AB232" s="1"/>
  <c r="R232"/>
  <c r="N232"/>
  <c r="S232" s="1"/>
  <c r="I232"/>
  <c r="E232"/>
  <c r="J232" s="1"/>
  <c r="AJ231"/>
  <c r="AF231"/>
  <c r="AK231" s="1"/>
  <c r="AA231"/>
  <c r="W231"/>
  <c r="AB231" s="1"/>
  <c r="R231"/>
  <c r="N231"/>
  <c r="S231" s="1"/>
  <c r="I231"/>
  <c r="E231"/>
  <c r="J231" s="1"/>
  <c r="AJ230"/>
  <c r="AF230"/>
  <c r="AK230" s="1"/>
  <c r="AA230"/>
  <c r="W230"/>
  <c r="AB230" s="1"/>
  <c r="R230"/>
  <c r="N230"/>
  <c r="S230" s="1"/>
  <c r="I230"/>
  <c r="E230"/>
  <c r="J230" s="1"/>
  <c r="AJ229"/>
  <c r="AF229"/>
  <c r="AK229" s="1"/>
  <c r="AA229"/>
  <c r="W229"/>
  <c r="AB229" s="1"/>
  <c r="R229"/>
  <c r="N229"/>
  <c r="S229" s="1"/>
  <c r="I229"/>
  <c r="E229"/>
  <c r="J229" s="1"/>
  <c r="AJ228"/>
  <c r="AF228"/>
  <c r="AK228" s="1"/>
  <c r="AA228"/>
  <c r="W228"/>
  <c r="AB228" s="1"/>
  <c r="R228"/>
  <c r="N228"/>
  <c r="S228" s="1"/>
  <c r="I228"/>
  <c r="E228"/>
  <c r="J228" s="1"/>
  <c r="AJ227"/>
  <c r="AF227"/>
  <c r="AK227" s="1"/>
  <c r="AA227"/>
  <c r="W227"/>
  <c r="AB227" s="1"/>
  <c r="R227"/>
  <c r="N227"/>
  <c r="S227" s="1"/>
  <c r="I227"/>
  <c r="E227"/>
  <c r="J227" s="1"/>
  <c r="AJ226"/>
  <c r="AF226"/>
  <c r="AK226" s="1"/>
  <c r="AA226"/>
  <c r="W226"/>
  <c r="AB226" s="1"/>
  <c r="R226"/>
  <c r="N226"/>
  <c r="S226" s="1"/>
  <c r="I226"/>
  <c r="E226"/>
  <c r="J226" s="1"/>
  <c r="AJ225"/>
  <c r="AF225"/>
  <c r="AK225" s="1"/>
  <c r="AA225"/>
  <c r="W225"/>
  <c r="AB225" s="1"/>
  <c r="R225"/>
  <c r="N225"/>
  <c r="S225" s="1"/>
  <c r="I225"/>
  <c r="E225"/>
  <c r="J225" s="1"/>
  <c r="AJ224"/>
  <c r="AF224"/>
  <c r="AK224" s="1"/>
  <c r="AA224"/>
  <c r="W224"/>
  <c r="AB224" s="1"/>
  <c r="R224"/>
  <c r="N224"/>
  <c r="S224" s="1"/>
  <c r="I224"/>
  <c r="E224"/>
  <c r="J224" s="1"/>
  <c r="AJ223"/>
  <c r="AF223"/>
  <c r="AK223" s="1"/>
  <c r="AA223"/>
  <c r="W223"/>
  <c r="AB223" s="1"/>
  <c r="R223"/>
  <c r="N223"/>
  <c r="S223" s="1"/>
  <c r="I223"/>
  <c r="E223"/>
  <c r="J223" s="1"/>
  <c r="AJ222"/>
  <c r="AF222"/>
  <c r="AK222" s="1"/>
  <c r="AA222"/>
  <c r="W222"/>
  <c r="AB222" s="1"/>
  <c r="R222"/>
  <c r="N222"/>
  <c r="S222" s="1"/>
  <c r="I222"/>
  <c r="E222"/>
  <c r="J222" s="1"/>
  <c r="AJ221"/>
  <c r="AF221"/>
  <c r="AK221" s="1"/>
  <c r="AA221"/>
  <c r="W221"/>
  <c r="AB221" s="1"/>
  <c r="R221"/>
  <c r="N221"/>
  <c r="S221" s="1"/>
  <c r="I221"/>
  <c r="E221"/>
  <c r="J221" s="1"/>
  <c r="AJ220"/>
  <c r="AF220"/>
  <c r="AK220" s="1"/>
  <c r="AA220"/>
  <c r="W220"/>
  <c r="AB220" s="1"/>
  <c r="R220"/>
  <c r="N220"/>
  <c r="S220" s="1"/>
  <c r="I220"/>
  <c r="E220"/>
  <c r="J220" s="1"/>
  <c r="AJ219"/>
  <c r="AF219"/>
  <c r="AK219" s="1"/>
  <c r="AA219"/>
  <c r="W219"/>
  <c r="AB219" s="1"/>
  <c r="R219"/>
  <c r="N219"/>
  <c r="S219" s="1"/>
  <c r="I219"/>
  <c r="E219"/>
  <c r="J219" s="1"/>
  <c r="AJ218"/>
  <c r="AF218"/>
  <c r="AK218" s="1"/>
  <c r="AA218"/>
  <c r="W218"/>
  <c r="AB218" s="1"/>
  <c r="R218"/>
  <c r="N218"/>
  <c r="S218" s="1"/>
  <c r="I218"/>
  <c r="E218"/>
  <c r="J218" s="1"/>
  <c r="AJ217"/>
  <c r="AF217"/>
  <c r="AK217" s="1"/>
  <c r="AA217"/>
  <c r="W217"/>
  <c r="AB217" s="1"/>
  <c r="R217"/>
  <c r="N217"/>
  <c r="S217" s="1"/>
  <c r="I217"/>
  <c r="E217"/>
  <c r="J217" s="1"/>
  <c r="AJ216"/>
  <c r="AF216"/>
  <c r="AK216" s="1"/>
  <c r="AA216"/>
  <c r="W216"/>
  <c r="AB216" s="1"/>
  <c r="R216"/>
  <c r="N216"/>
  <c r="S216" s="1"/>
  <c r="I216"/>
  <c r="E216"/>
  <c r="J216" s="1"/>
  <c r="AJ215"/>
  <c r="AF215"/>
  <c r="AK215" s="1"/>
  <c r="AA215"/>
  <c r="W215"/>
  <c r="AB215" s="1"/>
  <c r="R215"/>
  <c r="N215"/>
  <c r="S215" s="1"/>
  <c r="I215"/>
  <c r="E215"/>
  <c r="J215" s="1"/>
  <c r="AJ214"/>
  <c r="AF214"/>
  <c r="AK214" s="1"/>
  <c r="AA214"/>
  <c r="W214"/>
  <c r="AB214" s="1"/>
  <c r="R214"/>
  <c r="N214"/>
  <c r="S214" s="1"/>
  <c r="I214"/>
  <c r="E214"/>
  <c r="J214" s="1"/>
  <c r="AJ213"/>
  <c r="AF213"/>
  <c r="AK213" s="1"/>
  <c r="AA213"/>
  <c r="W213"/>
  <c r="AB213" s="1"/>
  <c r="R213"/>
  <c r="N213"/>
  <c r="S213" s="1"/>
  <c r="I213"/>
  <c r="E213"/>
  <c r="J213" s="1"/>
  <c r="AJ212"/>
  <c r="AF212"/>
  <c r="AK212" s="1"/>
  <c r="AA212"/>
  <c r="W212"/>
  <c r="AB212" s="1"/>
  <c r="R212"/>
  <c r="N212"/>
  <c r="S212" s="1"/>
  <c r="I212"/>
  <c r="E212"/>
  <c r="J212" s="1"/>
  <c r="AJ211"/>
  <c r="AF211"/>
  <c r="AK211" s="1"/>
  <c r="AA211"/>
  <c r="W211"/>
  <c r="AB211" s="1"/>
  <c r="R211"/>
  <c r="N211"/>
  <c r="S211" s="1"/>
  <c r="I211"/>
  <c r="E211"/>
  <c r="J211" s="1"/>
  <c r="AJ210"/>
  <c r="AF210"/>
  <c r="AK210" s="1"/>
  <c r="AA210"/>
  <c r="W210"/>
  <c r="AB210" s="1"/>
  <c r="R210"/>
  <c r="N210"/>
  <c r="S210" s="1"/>
  <c r="I210"/>
  <c r="E210"/>
  <c r="J210" s="1"/>
  <c r="AJ209"/>
  <c r="AF209"/>
  <c r="AK209" s="1"/>
  <c r="AA209"/>
  <c r="W209"/>
  <c r="AB209" s="1"/>
  <c r="R209"/>
  <c r="N209"/>
  <c r="S209" s="1"/>
  <c r="I209"/>
  <c r="E209"/>
  <c r="J209" s="1"/>
  <c r="AJ208"/>
  <c r="AF208"/>
  <c r="AK208" s="1"/>
  <c r="AA208"/>
  <c r="W208"/>
  <c r="AB208" s="1"/>
  <c r="R208"/>
  <c r="N208"/>
  <c r="S208" s="1"/>
  <c r="I208"/>
  <c r="E208"/>
  <c r="J208" s="1"/>
  <c r="AJ207"/>
  <c r="AF207"/>
  <c r="AK207" s="1"/>
  <c r="AA207"/>
  <c r="W207"/>
  <c r="AB207" s="1"/>
  <c r="R207"/>
  <c r="N207"/>
  <c r="S207" s="1"/>
  <c r="I207"/>
  <c r="E207"/>
  <c r="J207" s="1"/>
  <c r="AJ206"/>
  <c r="AF206"/>
  <c r="AK206" s="1"/>
  <c r="AA206"/>
  <c r="W206"/>
  <c r="AB206" s="1"/>
  <c r="R206"/>
  <c r="N206"/>
  <c r="S206" s="1"/>
  <c r="I206"/>
  <c r="E206"/>
  <c r="J206" s="1"/>
  <c r="AJ205"/>
  <c r="AF205"/>
  <c r="AK205" s="1"/>
  <c r="AA205"/>
  <c r="W205"/>
  <c r="AB205" s="1"/>
  <c r="R205"/>
  <c r="N205"/>
  <c r="S205" s="1"/>
  <c r="I205"/>
  <c r="E205"/>
  <c r="J205" s="1"/>
  <c r="AJ204"/>
  <c r="AF204"/>
  <c r="AK204" s="1"/>
  <c r="AA204"/>
  <c r="W204"/>
  <c r="AB204" s="1"/>
  <c r="R204"/>
  <c r="N204"/>
  <c r="S204" s="1"/>
  <c r="I204"/>
  <c r="E204"/>
  <c r="J204" s="1"/>
  <c r="AJ203"/>
  <c r="AF203"/>
  <c r="AK203" s="1"/>
  <c r="AA203"/>
  <c r="W203"/>
  <c r="AB203" s="1"/>
  <c r="R203"/>
  <c r="N203"/>
  <c r="S203" s="1"/>
  <c r="I203"/>
  <c r="E203"/>
  <c r="J203" s="1"/>
  <c r="AJ202"/>
  <c r="AF202"/>
  <c r="AK202" s="1"/>
  <c r="AA202"/>
  <c r="W202"/>
  <c r="AB202" s="1"/>
  <c r="R202"/>
  <c r="N202"/>
  <c r="S202" s="1"/>
  <c r="I202"/>
  <c r="E202"/>
  <c r="J202" s="1"/>
  <c r="AJ201"/>
  <c r="AF201"/>
  <c r="AK201" s="1"/>
  <c r="AA201"/>
  <c r="W201"/>
  <c r="AB201" s="1"/>
  <c r="R201"/>
  <c r="N201"/>
  <c r="S201" s="1"/>
  <c r="I201"/>
  <c r="E201"/>
  <c r="J201" s="1"/>
  <c r="AJ200"/>
  <c r="AF200"/>
  <c r="AK200" s="1"/>
  <c r="AA200"/>
  <c r="W200"/>
  <c r="AB200" s="1"/>
  <c r="R200"/>
  <c r="N200"/>
  <c r="S200" s="1"/>
  <c r="I200"/>
  <c r="E200"/>
  <c r="J200" s="1"/>
  <c r="AJ199"/>
  <c r="AF199"/>
  <c r="AK199" s="1"/>
  <c r="AA199"/>
  <c r="W199"/>
  <c r="AB199" s="1"/>
  <c r="R199"/>
  <c r="N199"/>
  <c r="S199" s="1"/>
  <c r="I199"/>
  <c r="E199"/>
  <c r="J199" s="1"/>
  <c r="AJ198"/>
  <c r="AF198"/>
  <c r="AK198" s="1"/>
  <c r="AA198"/>
  <c r="W198"/>
  <c r="AB198" s="1"/>
  <c r="R198"/>
  <c r="N198"/>
  <c r="S198" s="1"/>
  <c r="I198"/>
  <c r="E198"/>
  <c r="J198" s="1"/>
  <c r="AJ197"/>
  <c r="AF197"/>
  <c r="AK197" s="1"/>
  <c r="AA197"/>
  <c r="W197"/>
  <c r="AB197" s="1"/>
  <c r="R197"/>
  <c r="N197"/>
  <c r="S197" s="1"/>
  <c r="I197"/>
  <c r="E197"/>
  <c r="J197" s="1"/>
  <c r="AJ196"/>
  <c r="AF196"/>
  <c r="AK196" s="1"/>
  <c r="AA196"/>
  <c r="W196"/>
  <c r="AB196" s="1"/>
  <c r="R196"/>
  <c r="N196"/>
  <c r="S196" s="1"/>
  <c r="I196"/>
  <c r="E196"/>
  <c r="J196" s="1"/>
  <c r="AJ195"/>
  <c r="AF195"/>
  <c r="AK195" s="1"/>
  <c r="AA195"/>
  <c r="W195"/>
  <c r="AB195" s="1"/>
  <c r="R195"/>
  <c r="N195"/>
  <c r="S195" s="1"/>
  <c r="I195"/>
  <c r="E195"/>
  <c r="J195" s="1"/>
  <c r="AJ194"/>
  <c r="AF194"/>
  <c r="AK194" s="1"/>
  <c r="AA194"/>
  <c r="W194"/>
  <c r="AB194" s="1"/>
  <c r="R194"/>
  <c r="N194"/>
  <c r="S194" s="1"/>
  <c r="I194"/>
  <c r="E194"/>
  <c r="J194" s="1"/>
  <c r="AJ193"/>
  <c r="AF193"/>
  <c r="AK193" s="1"/>
  <c r="AA193"/>
  <c r="W193"/>
  <c r="AB193" s="1"/>
  <c r="R193"/>
  <c r="N193"/>
  <c r="S193" s="1"/>
  <c r="I193"/>
  <c r="E193"/>
  <c r="J193" s="1"/>
  <c r="AJ192"/>
  <c r="AF192"/>
  <c r="AK192" s="1"/>
  <c r="AA192"/>
  <c r="W192"/>
  <c r="AB192" s="1"/>
  <c r="R192"/>
  <c r="N192"/>
  <c r="S192" s="1"/>
  <c r="I192"/>
  <c r="E192"/>
  <c r="J192" s="1"/>
  <c r="AJ160"/>
  <c r="AF160"/>
  <c r="AK160" s="1"/>
  <c r="AA160"/>
  <c r="W160"/>
  <c r="AB160" s="1"/>
  <c r="R160"/>
  <c r="N160"/>
  <c r="S160" s="1"/>
  <c r="I160"/>
  <c r="E160"/>
  <c r="J160" s="1"/>
  <c r="AJ159"/>
  <c r="AF159"/>
  <c r="AK159" s="1"/>
  <c r="AA159"/>
  <c r="W159"/>
  <c r="AB159" s="1"/>
  <c r="R159"/>
  <c r="N159"/>
  <c r="S159" s="1"/>
  <c r="I159"/>
  <c r="E159"/>
  <c r="J159" s="1"/>
  <c r="AJ158"/>
  <c r="AF158"/>
  <c r="AK158" s="1"/>
  <c r="AA158"/>
  <c r="W158"/>
  <c r="AB158" s="1"/>
  <c r="R158"/>
  <c r="N158"/>
  <c r="S158" s="1"/>
  <c r="I158"/>
  <c r="E158"/>
  <c r="J158" s="1"/>
  <c r="AJ157"/>
  <c r="AF157"/>
  <c r="AK157" s="1"/>
  <c r="AA157"/>
  <c r="W157"/>
  <c r="AB157" s="1"/>
  <c r="R157"/>
  <c r="N157"/>
  <c r="S157" s="1"/>
  <c r="I157"/>
  <c r="E157"/>
  <c r="J157" s="1"/>
  <c r="AJ156"/>
  <c r="AF156"/>
  <c r="AK156" s="1"/>
  <c r="AA156"/>
  <c r="W156"/>
  <c r="AB156" s="1"/>
  <c r="R156"/>
  <c r="N156"/>
  <c r="S156" s="1"/>
  <c r="I156"/>
  <c r="E156"/>
  <c r="J156" s="1"/>
  <c r="AJ155"/>
  <c r="AF155"/>
  <c r="AK155" s="1"/>
  <c r="AA155"/>
  <c r="W155"/>
  <c r="AB155" s="1"/>
  <c r="R155"/>
  <c r="N155"/>
  <c r="S155" s="1"/>
  <c r="I155"/>
  <c r="E155"/>
  <c r="J155" s="1"/>
  <c r="AJ154"/>
  <c r="AF154"/>
  <c r="AK154" s="1"/>
  <c r="AA154"/>
  <c r="W154"/>
  <c r="AB154" s="1"/>
  <c r="R154"/>
  <c r="N154"/>
  <c r="S154" s="1"/>
  <c r="I154"/>
  <c r="E154"/>
  <c r="J154" s="1"/>
  <c r="AJ153"/>
  <c r="AF153"/>
  <c r="AK153" s="1"/>
  <c r="AA153"/>
  <c r="W153"/>
  <c r="AB153" s="1"/>
  <c r="R153"/>
  <c r="N153"/>
  <c r="S153" s="1"/>
  <c r="I153"/>
  <c r="E153"/>
  <c r="J153" s="1"/>
  <c r="AJ152"/>
  <c r="AF152"/>
  <c r="AK152" s="1"/>
  <c r="AA152"/>
  <c r="W152"/>
  <c r="AB152" s="1"/>
  <c r="R152"/>
  <c r="N152"/>
  <c r="S152" s="1"/>
  <c r="I152"/>
  <c r="E152"/>
  <c r="J152" s="1"/>
  <c r="AJ151"/>
  <c r="AF151"/>
  <c r="AK151" s="1"/>
  <c r="AA151"/>
  <c r="W151"/>
  <c r="AB151" s="1"/>
  <c r="R151"/>
  <c r="N151"/>
  <c r="S151" s="1"/>
  <c r="I151"/>
  <c r="E151"/>
  <c r="J151" s="1"/>
  <c r="AJ150"/>
  <c r="AF150"/>
  <c r="AK150" s="1"/>
  <c r="AA150"/>
  <c r="W150"/>
  <c r="AB150" s="1"/>
  <c r="R150"/>
  <c r="N150"/>
  <c r="S150" s="1"/>
  <c r="I150"/>
  <c r="E150"/>
  <c r="J150" s="1"/>
  <c r="AJ149"/>
  <c r="AF149"/>
  <c r="AK149" s="1"/>
  <c r="AA149"/>
  <c r="W149"/>
  <c r="AB149" s="1"/>
  <c r="R149"/>
  <c r="N149"/>
  <c r="S149" s="1"/>
  <c r="I149"/>
  <c r="E149"/>
  <c r="J149" s="1"/>
  <c r="AJ148"/>
  <c r="AF148"/>
  <c r="AK148" s="1"/>
  <c r="AA148"/>
  <c r="W148"/>
  <c r="AB148" s="1"/>
  <c r="R148"/>
  <c r="N148"/>
  <c r="S148" s="1"/>
  <c r="I148"/>
  <c r="E148"/>
  <c r="J148" s="1"/>
  <c r="AJ147"/>
  <c r="AF147"/>
  <c r="AK147" s="1"/>
  <c r="AA147"/>
  <c r="W147"/>
  <c r="AB147" s="1"/>
  <c r="R147"/>
  <c r="N147"/>
  <c r="S147" s="1"/>
  <c r="I147"/>
  <c r="E147"/>
  <c r="J147" s="1"/>
  <c r="AJ146"/>
  <c r="AF146"/>
  <c r="AK146" s="1"/>
  <c r="AA146"/>
  <c r="W146"/>
  <c r="AB146" s="1"/>
  <c r="R146"/>
  <c r="N146"/>
  <c r="S146" s="1"/>
  <c r="I146"/>
  <c r="E146"/>
  <c r="J146" s="1"/>
  <c r="AJ145"/>
  <c r="AF145"/>
  <c r="AK145" s="1"/>
  <c r="AA145"/>
  <c r="W145"/>
  <c r="AB145" s="1"/>
  <c r="R145"/>
  <c r="N145"/>
  <c r="S145" s="1"/>
  <c r="I145"/>
  <c r="E145"/>
  <c r="J145" s="1"/>
  <c r="AJ144"/>
  <c r="AF144"/>
  <c r="AK144" s="1"/>
  <c r="AA144"/>
  <c r="W144"/>
  <c r="AB144" s="1"/>
  <c r="R144"/>
  <c r="N144"/>
  <c r="S144" s="1"/>
  <c r="I144"/>
  <c r="E144"/>
  <c r="J144" s="1"/>
  <c r="AJ143"/>
  <c r="AF143"/>
  <c r="AK143" s="1"/>
  <c r="AA143"/>
  <c r="W143"/>
  <c r="AB143" s="1"/>
  <c r="R143"/>
  <c r="N143"/>
  <c r="S143" s="1"/>
  <c r="I143"/>
  <c r="E143"/>
  <c r="J143" s="1"/>
  <c r="AJ142"/>
  <c r="AF142"/>
  <c r="AK142" s="1"/>
  <c r="AA142"/>
  <c r="W142"/>
  <c r="AB142" s="1"/>
  <c r="R142"/>
  <c r="N142"/>
  <c r="S142" s="1"/>
  <c r="I142"/>
  <c r="E142"/>
  <c r="J142" s="1"/>
  <c r="AJ141"/>
  <c r="AF141"/>
  <c r="AK141" s="1"/>
  <c r="AA141"/>
  <c r="W141"/>
  <c r="AB141" s="1"/>
  <c r="R141"/>
  <c r="N141"/>
  <c r="S141" s="1"/>
  <c r="I141"/>
  <c r="E141"/>
  <c r="J141" s="1"/>
  <c r="AJ140"/>
  <c r="AF140"/>
  <c r="AK140" s="1"/>
  <c r="AA140"/>
  <c r="W140"/>
  <c r="AB140" s="1"/>
  <c r="R140"/>
  <c r="N140"/>
  <c r="S140" s="1"/>
  <c r="I140"/>
  <c r="E140"/>
  <c r="J140" s="1"/>
  <c r="AJ139"/>
  <c r="AF139"/>
  <c r="AK139" s="1"/>
  <c r="AA139"/>
  <c r="W139"/>
  <c r="AB139" s="1"/>
  <c r="R139"/>
  <c r="N139"/>
  <c r="S139" s="1"/>
  <c r="I139"/>
  <c r="E139"/>
  <c r="J139" s="1"/>
  <c r="AJ138"/>
  <c r="AF138"/>
  <c r="AK138" s="1"/>
  <c r="AA138"/>
  <c r="W138"/>
  <c r="AB138" s="1"/>
  <c r="R138"/>
  <c r="N138"/>
  <c r="S138" s="1"/>
  <c r="I138"/>
  <c r="E138"/>
  <c r="J138" s="1"/>
  <c r="AJ137"/>
  <c r="AF137"/>
  <c r="AK137" s="1"/>
  <c r="AA137"/>
  <c r="W137"/>
  <c r="AB137" s="1"/>
  <c r="R137"/>
  <c r="N137"/>
  <c r="S137" s="1"/>
  <c r="I137"/>
  <c r="E137"/>
  <c r="J137" s="1"/>
  <c r="AJ136"/>
  <c r="AF136"/>
  <c r="AK136" s="1"/>
  <c r="AA136"/>
  <c r="W136"/>
  <c r="AB136" s="1"/>
  <c r="R136"/>
  <c r="N136"/>
  <c r="S136" s="1"/>
  <c r="I136"/>
  <c r="E136"/>
  <c r="J136" s="1"/>
  <c r="AJ135"/>
  <c r="AF135"/>
  <c r="AK135" s="1"/>
  <c r="AA135"/>
  <c r="W135"/>
  <c r="AB135" s="1"/>
  <c r="R135"/>
  <c r="N135"/>
  <c r="S135" s="1"/>
  <c r="I135"/>
  <c r="E135"/>
  <c r="J135" s="1"/>
  <c r="AJ134"/>
  <c r="AF134"/>
  <c r="AK134" s="1"/>
  <c r="AA134"/>
  <c r="W134"/>
  <c r="AB134" s="1"/>
  <c r="R134"/>
  <c r="N134"/>
  <c r="S134" s="1"/>
  <c r="I134"/>
  <c r="E134"/>
  <c r="J134" s="1"/>
  <c r="AJ133"/>
  <c r="AF133"/>
  <c r="AK133" s="1"/>
  <c r="AA133"/>
  <c r="W133"/>
  <c r="AB133" s="1"/>
  <c r="R133"/>
  <c r="N133"/>
  <c r="S133" s="1"/>
  <c r="I133"/>
  <c r="E133"/>
  <c r="J133" s="1"/>
  <c r="AJ132"/>
  <c r="AF132"/>
  <c r="AK132" s="1"/>
  <c r="AA132"/>
  <c r="W132"/>
  <c r="AB132" s="1"/>
  <c r="R132"/>
  <c r="N132"/>
  <c r="S132" s="1"/>
  <c r="I132"/>
  <c r="E132"/>
  <c r="J132" s="1"/>
  <c r="AJ131"/>
  <c r="AF131"/>
  <c r="AK131" s="1"/>
  <c r="AA131"/>
  <c r="W131"/>
  <c r="AB131" s="1"/>
  <c r="R131"/>
  <c r="N131"/>
  <c r="S131" s="1"/>
  <c r="I131"/>
  <c r="E131"/>
  <c r="J131" s="1"/>
  <c r="AJ130"/>
  <c r="AF130"/>
  <c r="AK130" s="1"/>
  <c r="AA130"/>
  <c r="W130"/>
  <c r="AB130" s="1"/>
  <c r="R130"/>
  <c r="N130"/>
  <c r="S130" s="1"/>
  <c r="I130"/>
  <c r="E130"/>
  <c r="J130" s="1"/>
  <c r="AJ129"/>
  <c r="AF129"/>
  <c r="AK129" s="1"/>
  <c r="AA129"/>
  <c r="W129"/>
  <c r="AB129" s="1"/>
  <c r="R129"/>
  <c r="N129"/>
  <c r="S129" s="1"/>
  <c r="I129"/>
  <c r="E129"/>
  <c r="J129" s="1"/>
  <c r="AJ97"/>
  <c r="AF97"/>
  <c r="AK97" s="1"/>
  <c r="AA97"/>
  <c r="W97"/>
  <c r="AB97" s="1"/>
  <c r="R97"/>
  <c r="N97"/>
  <c r="S97" s="1"/>
  <c r="I97"/>
  <c r="E97"/>
  <c r="J97" s="1"/>
  <c r="AJ96"/>
  <c r="AF96"/>
  <c r="AK96" s="1"/>
  <c r="AA96"/>
  <c r="W96"/>
  <c r="AB96" s="1"/>
  <c r="R96"/>
  <c r="N96"/>
  <c r="S96" s="1"/>
  <c r="I96"/>
  <c r="E96"/>
  <c r="J96" s="1"/>
  <c r="AJ95"/>
  <c r="AF95"/>
  <c r="AK95" s="1"/>
  <c r="AA95"/>
  <c r="W95"/>
  <c r="AB95" s="1"/>
  <c r="R95"/>
  <c r="N95"/>
  <c r="S95" s="1"/>
  <c r="I95"/>
  <c r="E95"/>
  <c r="J95" s="1"/>
  <c r="AJ94"/>
  <c r="AF94"/>
  <c r="AK94" s="1"/>
  <c r="AA94"/>
  <c r="W94"/>
  <c r="AB94" s="1"/>
  <c r="R94"/>
  <c r="N94"/>
  <c r="S94" s="1"/>
  <c r="I94"/>
  <c r="E94"/>
  <c r="J94" s="1"/>
  <c r="AJ93"/>
  <c r="AF93"/>
  <c r="AK93" s="1"/>
  <c r="AA93"/>
  <c r="W93"/>
  <c r="AB93" s="1"/>
  <c r="R93"/>
  <c r="N93"/>
  <c r="S93" s="1"/>
  <c r="I93"/>
  <c r="E93"/>
  <c r="J93" s="1"/>
  <c r="AJ92"/>
  <c r="AF92"/>
  <c r="AK92" s="1"/>
  <c r="AA92"/>
  <c r="W92"/>
  <c r="AB92" s="1"/>
  <c r="R92"/>
  <c r="N92"/>
  <c r="S92" s="1"/>
  <c r="I92"/>
  <c r="E92"/>
  <c r="J92" s="1"/>
  <c r="AJ91"/>
  <c r="AF91"/>
  <c r="AK91" s="1"/>
  <c r="AA91"/>
  <c r="W91"/>
  <c r="AB91" s="1"/>
  <c r="R91"/>
  <c r="N91"/>
  <c r="S91" s="1"/>
  <c r="I91"/>
  <c r="E91"/>
  <c r="J91" s="1"/>
  <c r="AJ90"/>
  <c r="AF90"/>
  <c r="AK90" s="1"/>
  <c r="AA90"/>
  <c r="W90"/>
  <c r="AB90" s="1"/>
  <c r="R90"/>
  <c r="N90"/>
  <c r="S90" s="1"/>
  <c r="I90"/>
  <c r="E90"/>
  <c r="J90" s="1"/>
  <c r="AJ89"/>
  <c r="AF89"/>
  <c r="AK89" s="1"/>
  <c r="AA89"/>
  <c r="W89"/>
  <c r="AB89" s="1"/>
  <c r="R89"/>
  <c r="N89"/>
  <c r="S89" s="1"/>
  <c r="I89"/>
  <c r="E89"/>
  <c r="J89" s="1"/>
  <c r="AJ88"/>
  <c r="AF88"/>
  <c r="AK88" s="1"/>
  <c r="AA88"/>
  <c r="W88"/>
  <c r="AB88" s="1"/>
  <c r="R88"/>
  <c r="N88"/>
  <c r="S88" s="1"/>
  <c r="I88"/>
  <c r="E88"/>
  <c r="J88" s="1"/>
  <c r="AJ87"/>
  <c r="AF87"/>
  <c r="AK87" s="1"/>
  <c r="AA87"/>
  <c r="W87"/>
  <c r="AB87" s="1"/>
  <c r="R87"/>
  <c r="N87"/>
  <c r="S87" s="1"/>
  <c r="I87"/>
  <c r="E87"/>
  <c r="J87" s="1"/>
  <c r="AJ86"/>
  <c r="AF86"/>
  <c r="AK86" s="1"/>
  <c r="AA86"/>
  <c r="W86"/>
  <c r="AB86" s="1"/>
  <c r="R86"/>
  <c r="N86"/>
  <c r="S86" s="1"/>
  <c r="I86"/>
  <c r="E86"/>
  <c r="J86" s="1"/>
  <c r="AJ85"/>
  <c r="AF85"/>
  <c r="AK85" s="1"/>
  <c r="AA85"/>
  <c r="W85"/>
  <c r="AB85" s="1"/>
  <c r="R85"/>
  <c r="N85"/>
  <c r="S85" s="1"/>
  <c r="I85"/>
  <c r="E85"/>
  <c r="J85" s="1"/>
  <c r="AJ84"/>
  <c r="AF84"/>
  <c r="AK84" s="1"/>
  <c r="AA84"/>
  <c r="W84"/>
  <c r="AB84" s="1"/>
  <c r="R84"/>
  <c r="N84"/>
  <c r="S84" s="1"/>
  <c r="I84"/>
  <c r="E84"/>
  <c r="J84" s="1"/>
  <c r="AJ83"/>
  <c r="AF83"/>
  <c r="AK83" s="1"/>
  <c r="AA83"/>
  <c r="W83"/>
  <c r="AB83" s="1"/>
  <c r="R83"/>
  <c r="N83"/>
  <c r="S83" s="1"/>
  <c r="I83"/>
  <c r="E83"/>
  <c r="J83" s="1"/>
  <c r="AJ82"/>
  <c r="AF82"/>
  <c r="AK82" s="1"/>
  <c r="AA82"/>
  <c r="W82"/>
  <c r="AB82" s="1"/>
  <c r="R82"/>
  <c r="N82"/>
  <c r="S82" s="1"/>
  <c r="I82"/>
  <c r="E82"/>
  <c r="J82" s="1"/>
  <c r="AJ81"/>
  <c r="AF81"/>
  <c r="AK81" s="1"/>
  <c r="AA81"/>
  <c r="W81"/>
  <c r="AB81" s="1"/>
  <c r="R81"/>
  <c r="N81"/>
  <c r="S81" s="1"/>
  <c r="I81"/>
  <c r="E81"/>
  <c r="J81" s="1"/>
  <c r="AJ80"/>
  <c r="AF80"/>
  <c r="AK80" s="1"/>
  <c r="AA80"/>
  <c r="W80"/>
  <c r="AB80" s="1"/>
  <c r="R80"/>
  <c r="N80"/>
  <c r="S80" s="1"/>
  <c r="I80"/>
  <c r="E80"/>
  <c r="J80" s="1"/>
  <c r="AJ79"/>
  <c r="AF79"/>
  <c r="AK79" s="1"/>
  <c r="AA79"/>
  <c r="W79"/>
  <c r="AB79" s="1"/>
  <c r="R79"/>
  <c r="N79"/>
  <c r="S79" s="1"/>
  <c r="I79"/>
  <c r="E79"/>
  <c r="J79" s="1"/>
  <c r="AJ78"/>
  <c r="AF78"/>
  <c r="AK78" s="1"/>
  <c r="AA78"/>
  <c r="W78"/>
  <c r="AB78" s="1"/>
  <c r="R78"/>
  <c r="N78"/>
  <c r="S78" s="1"/>
  <c r="I78"/>
  <c r="E78"/>
  <c r="J78" s="1"/>
  <c r="AJ77"/>
  <c r="AF77"/>
  <c r="AK77" s="1"/>
  <c r="AA77"/>
  <c r="W77"/>
  <c r="AB77" s="1"/>
  <c r="R77"/>
  <c r="N77"/>
  <c r="S77" s="1"/>
  <c r="I77"/>
  <c r="E77"/>
  <c r="J77" s="1"/>
  <c r="AJ76"/>
  <c r="AF76"/>
  <c r="AK76" s="1"/>
  <c r="AA76"/>
  <c r="W76"/>
  <c r="AB76" s="1"/>
  <c r="R76"/>
  <c r="N76"/>
  <c r="S76" s="1"/>
  <c r="I76"/>
  <c r="E76"/>
  <c r="J76" s="1"/>
  <c r="AJ75"/>
  <c r="AF75"/>
  <c r="AK75" s="1"/>
  <c r="AA75"/>
  <c r="W75"/>
  <c r="AB75" s="1"/>
  <c r="R75"/>
  <c r="N75"/>
  <c r="S75" s="1"/>
  <c r="I75"/>
  <c r="E75"/>
  <c r="J75" s="1"/>
  <c r="AJ74"/>
  <c r="AF74"/>
  <c r="AK74" s="1"/>
  <c r="AA74"/>
  <c r="W74"/>
  <c r="AB74" s="1"/>
  <c r="R74"/>
  <c r="N74"/>
  <c r="S74" s="1"/>
  <c r="I74"/>
  <c r="E74"/>
  <c r="J74" s="1"/>
  <c r="AJ73"/>
  <c r="AF73"/>
  <c r="AK73" s="1"/>
  <c r="AA73"/>
  <c r="W73"/>
  <c r="AB73" s="1"/>
  <c r="R73"/>
  <c r="N73"/>
  <c r="S73" s="1"/>
  <c r="I73"/>
  <c r="E73"/>
  <c r="J73" s="1"/>
  <c r="AJ72"/>
  <c r="AF72"/>
  <c r="AK72" s="1"/>
  <c r="AA72"/>
  <c r="W72"/>
  <c r="AB72" s="1"/>
  <c r="R72"/>
  <c r="N72"/>
  <c r="S72" s="1"/>
  <c r="I72"/>
  <c r="E72"/>
  <c r="J72" s="1"/>
  <c r="AJ71"/>
  <c r="AF71"/>
  <c r="AK71" s="1"/>
  <c r="AA71"/>
  <c r="W71"/>
  <c r="AB71" s="1"/>
  <c r="R71"/>
  <c r="N71"/>
  <c r="S71" s="1"/>
  <c r="I71"/>
  <c r="E71"/>
  <c r="J71" s="1"/>
  <c r="AJ70"/>
  <c r="AF70"/>
  <c r="AK70" s="1"/>
  <c r="AA70"/>
  <c r="W70"/>
  <c r="AB70" s="1"/>
  <c r="R70"/>
  <c r="N70"/>
  <c r="S70" s="1"/>
  <c r="I70"/>
  <c r="E70"/>
  <c r="J70" s="1"/>
  <c r="AJ69"/>
  <c r="AF69"/>
  <c r="AK69" s="1"/>
  <c r="AA69"/>
  <c r="W69"/>
  <c r="AB69" s="1"/>
  <c r="R69"/>
  <c r="N69"/>
  <c r="S69" s="1"/>
  <c r="I69"/>
  <c r="E69"/>
  <c r="J69" s="1"/>
  <c r="AJ68"/>
  <c r="AF68"/>
  <c r="AK68" s="1"/>
  <c r="AA68"/>
  <c r="W68"/>
  <c r="AB68" s="1"/>
  <c r="R68"/>
  <c r="N68"/>
  <c r="S68" s="1"/>
  <c r="I68"/>
  <c r="E68"/>
  <c r="J68" s="1"/>
  <c r="AJ67"/>
  <c r="AF67"/>
  <c r="AK67" s="1"/>
  <c r="AA67"/>
  <c r="W67"/>
  <c r="AB67" s="1"/>
  <c r="R67"/>
  <c r="N67"/>
  <c r="S67" s="1"/>
  <c r="I67"/>
  <c r="E67"/>
  <c r="J67" s="1"/>
  <c r="AJ66"/>
  <c r="AF66"/>
  <c r="AK66" s="1"/>
  <c r="AA66"/>
  <c r="W66"/>
  <c r="AB66" s="1"/>
  <c r="R66"/>
  <c r="N66"/>
  <c r="S66" s="1"/>
  <c r="I66"/>
  <c r="E66"/>
  <c r="J66" s="1"/>
  <c r="AJ65"/>
  <c r="AF65"/>
  <c r="AA65"/>
  <c r="W65"/>
  <c r="R65"/>
  <c r="N65"/>
  <c r="I65"/>
  <c r="E65"/>
  <c r="AJ64"/>
  <c r="AF64"/>
  <c r="AA64"/>
  <c r="W64"/>
  <c r="R64"/>
  <c r="N64"/>
  <c r="I64"/>
  <c r="E64"/>
  <c r="AJ63"/>
  <c r="AF63"/>
  <c r="AA63"/>
  <c r="W63"/>
  <c r="R63"/>
  <c r="N63"/>
  <c r="I63"/>
  <c r="E63"/>
  <c r="AJ62"/>
  <c r="AF62"/>
  <c r="AA62"/>
  <c r="W62"/>
  <c r="R62"/>
  <c r="N62"/>
  <c r="I62"/>
  <c r="E62"/>
  <c r="AJ61"/>
  <c r="AF61"/>
  <c r="AA61"/>
  <c r="W61"/>
  <c r="R61"/>
  <c r="N61"/>
  <c r="I61"/>
  <c r="E61"/>
  <c r="AJ60"/>
  <c r="AF60"/>
  <c r="AA60"/>
  <c r="W60"/>
  <c r="R60"/>
  <c r="N60"/>
  <c r="I60"/>
  <c r="E60"/>
  <c r="AJ59"/>
  <c r="AF59"/>
  <c r="AA59"/>
  <c r="W59"/>
  <c r="R59"/>
  <c r="N59"/>
  <c r="I59"/>
  <c r="E59"/>
  <c r="AJ58"/>
  <c r="AF58"/>
  <c r="AA58"/>
  <c r="W58"/>
  <c r="R58"/>
  <c r="N58"/>
  <c r="I58"/>
  <c r="E58"/>
  <c r="AJ57"/>
  <c r="AF57"/>
  <c r="AA57"/>
  <c r="W57"/>
  <c r="R57"/>
  <c r="N57"/>
  <c r="I57"/>
  <c r="E57"/>
  <c r="AJ56"/>
  <c r="AF56"/>
  <c r="AA56"/>
  <c r="W56"/>
  <c r="R56"/>
  <c r="N56"/>
  <c r="I56"/>
  <c r="E56"/>
  <c r="AJ55"/>
  <c r="AF55"/>
  <c r="AA55"/>
  <c r="W55"/>
  <c r="R55"/>
  <c r="N55"/>
  <c r="I55"/>
  <c r="E55"/>
  <c r="AJ54"/>
  <c r="AF54"/>
  <c r="AA54"/>
  <c r="W54"/>
  <c r="R54"/>
  <c r="N54"/>
  <c r="I54"/>
  <c r="E54"/>
  <c r="AJ53"/>
  <c r="AF53"/>
  <c r="AA53"/>
  <c r="W53"/>
  <c r="R53"/>
  <c r="N53"/>
  <c r="I53"/>
  <c r="E53"/>
  <c r="AJ52"/>
  <c r="AF52"/>
  <c r="AA52"/>
  <c r="W52"/>
  <c r="R52"/>
  <c r="N52"/>
  <c r="I52"/>
  <c r="E52"/>
  <c r="AJ51"/>
  <c r="AF51"/>
  <c r="AA51"/>
  <c r="W51"/>
  <c r="R51"/>
  <c r="N51"/>
  <c r="I51"/>
  <c r="E51"/>
  <c r="AJ50"/>
  <c r="AF50"/>
  <c r="AA50"/>
  <c r="W50"/>
  <c r="R50"/>
  <c r="N50"/>
  <c r="I50"/>
  <c r="E50"/>
  <c r="AJ49"/>
  <c r="AF49"/>
  <c r="AA49"/>
  <c r="W49"/>
  <c r="R49"/>
  <c r="N49"/>
  <c r="I49"/>
  <c r="E49"/>
  <c r="AJ48"/>
  <c r="AF48"/>
  <c r="AA48"/>
  <c r="W48"/>
  <c r="R48"/>
  <c r="N48"/>
  <c r="I48"/>
  <c r="E48"/>
  <c r="AJ47"/>
  <c r="AF47"/>
  <c r="AA47"/>
  <c r="W47"/>
  <c r="R47"/>
  <c r="N47"/>
  <c r="I47"/>
  <c r="E47"/>
  <c r="AJ46"/>
  <c r="AF46"/>
  <c r="AA46"/>
  <c r="W46"/>
  <c r="R46"/>
  <c r="N46"/>
  <c r="I46"/>
  <c r="E46"/>
  <c r="AJ45"/>
  <c r="AF45"/>
  <c r="AA45"/>
  <c r="W45"/>
  <c r="R45"/>
  <c r="N45"/>
  <c r="I45"/>
  <c r="E45"/>
  <c r="AJ44"/>
  <c r="AF44"/>
  <c r="AA44"/>
  <c r="W44"/>
  <c r="R44"/>
  <c r="N44"/>
  <c r="I44"/>
  <c r="E44"/>
  <c r="AJ43"/>
  <c r="AF43"/>
  <c r="AA43"/>
  <c r="W43"/>
  <c r="R43"/>
  <c r="N43"/>
  <c r="I43"/>
  <c r="E43"/>
  <c r="AJ42"/>
  <c r="AF42"/>
  <c r="AA42"/>
  <c r="W42"/>
  <c r="R42"/>
  <c r="N42"/>
  <c r="I42"/>
  <c r="E42"/>
  <c r="AJ41"/>
  <c r="AF41"/>
  <c r="AA41"/>
  <c r="W41"/>
  <c r="R41"/>
  <c r="N41"/>
  <c r="I41"/>
  <c r="E41"/>
  <c r="AJ40"/>
  <c r="AF40"/>
  <c r="AA40"/>
  <c r="W40"/>
  <c r="R40"/>
  <c r="N40"/>
  <c r="I40"/>
  <c r="E40"/>
  <c r="AJ39"/>
  <c r="AF39"/>
  <c r="AA39"/>
  <c r="W39"/>
  <c r="R39"/>
  <c r="N39"/>
  <c r="I39"/>
  <c r="E39"/>
  <c r="AJ38"/>
  <c r="AJ37" s="1"/>
  <c r="AF38"/>
  <c r="AA38"/>
  <c r="AA37" s="1"/>
  <c r="W38"/>
  <c r="R38"/>
  <c r="R37" s="1"/>
  <c r="N38"/>
  <c r="I38"/>
  <c r="E38"/>
  <c r="E37" s="1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A128"/>
  <c r="AB128" s="1"/>
  <c r="AA127"/>
  <c r="AA126"/>
  <c r="AB126" s="1"/>
  <c r="AA125"/>
  <c r="AA124"/>
  <c r="AB124" s="1"/>
  <c r="AA123"/>
  <c r="AA122"/>
  <c r="AB122" s="1"/>
  <c r="AA121"/>
  <c r="AA120"/>
  <c r="AB120" s="1"/>
  <c r="AA119"/>
  <c r="AA118"/>
  <c r="AB118" s="1"/>
  <c r="AA117"/>
  <c r="AA116"/>
  <c r="AB116" s="1"/>
  <c r="AA115"/>
  <c r="AA114"/>
  <c r="AB114" s="1"/>
  <c r="AA113"/>
  <c r="AA112"/>
  <c r="AB112" s="1"/>
  <c r="AA111"/>
  <c r="AA110"/>
  <c r="AB110" s="1"/>
  <c r="AA109"/>
  <c r="AA108"/>
  <c r="AB108" s="1"/>
  <c r="AA107"/>
  <c r="AA106"/>
  <c r="AB106" s="1"/>
  <c r="AA105"/>
  <c r="AA104"/>
  <c r="AB104" s="1"/>
  <c r="AA103"/>
  <c r="AA102"/>
  <c r="AB102" s="1"/>
  <c r="AA101"/>
  <c r="AA100"/>
  <c r="AB100" s="1"/>
  <c r="AA9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6"/>
  <c r="E6" i="7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C17"/>
  <c r="E17" s="1"/>
  <c r="D17"/>
  <c r="F17" s="1"/>
  <c r="F5"/>
  <c r="E5"/>
  <c r="NZ7" i="5"/>
  <c r="NZ8"/>
  <c r="NZ9"/>
  <c r="NZ10"/>
  <c r="NZ11"/>
  <c r="NZ12"/>
  <c r="NZ13"/>
  <c r="NZ18"/>
  <c r="NZ19"/>
  <c r="NZ20"/>
  <c r="NZ21"/>
  <c r="NZ22"/>
  <c r="NZ23"/>
  <c r="NZ24"/>
  <c r="NZ29"/>
  <c r="NZ30"/>
  <c r="NZ31"/>
  <c r="NZ32"/>
  <c r="NZ33"/>
  <c r="NZ34"/>
  <c r="NZ35"/>
  <c r="NZ4"/>
  <c r="MS7"/>
  <c r="MS8"/>
  <c r="MS9"/>
  <c r="MS10"/>
  <c r="MS11"/>
  <c r="MS12"/>
  <c r="MS13"/>
  <c r="MS18"/>
  <c r="MS19"/>
  <c r="MS20"/>
  <c r="MS21"/>
  <c r="MS22"/>
  <c r="MS23"/>
  <c r="MS24"/>
  <c r="MS29"/>
  <c r="MS30"/>
  <c r="MS31"/>
  <c r="MS32"/>
  <c r="MS33"/>
  <c r="MS34"/>
  <c r="MS35"/>
  <c r="MS4"/>
  <c r="LM7"/>
  <c r="LM8"/>
  <c r="LM9"/>
  <c r="LM10"/>
  <c r="LM11"/>
  <c r="LM12"/>
  <c r="LM13"/>
  <c r="LM18"/>
  <c r="LM19"/>
  <c r="LM20"/>
  <c r="LM21"/>
  <c r="LM22"/>
  <c r="LM23"/>
  <c r="LM24"/>
  <c r="LM29"/>
  <c r="LM30"/>
  <c r="LM31"/>
  <c r="LM32"/>
  <c r="LM33"/>
  <c r="LM34"/>
  <c r="LM35"/>
  <c r="LM4"/>
  <c r="KF7"/>
  <c r="KF8"/>
  <c r="KF9"/>
  <c r="KF10"/>
  <c r="KF11"/>
  <c r="KF12"/>
  <c r="KF13"/>
  <c r="KF18"/>
  <c r="KF19"/>
  <c r="KF20"/>
  <c r="KF21"/>
  <c r="KF22"/>
  <c r="KF23"/>
  <c r="KF24"/>
  <c r="KF29"/>
  <c r="KF30"/>
  <c r="KF31"/>
  <c r="KF32"/>
  <c r="KF33"/>
  <c r="KF34"/>
  <c r="KF35"/>
  <c r="KF4"/>
  <c r="IZ7"/>
  <c r="IZ8"/>
  <c r="IZ9"/>
  <c r="IZ10"/>
  <c r="IZ11"/>
  <c r="IZ12"/>
  <c r="IZ13"/>
  <c r="IZ18"/>
  <c r="IZ19"/>
  <c r="IZ20"/>
  <c r="IZ21"/>
  <c r="IZ22"/>
  <c r="IZ23"/>
  <c r="IZ24"/>
  <c r="IZ29"/>
  <c r="IZ30"/>
  <c r="IZ31"/>
  <c r="IZ32"/>
  <c r="IZ33"/>
  <c r="IZ34"/>
  <c r="IZ35"/>
  <c r="IZ4"/>
  <c r="HS7"/>
  <c r="HS8"/>
  <c r="HS9"/>
  <c r="HS10"/>
  <c r="HS11"/>
  <c r="HS12"/>
  <c r="HS13"/>
  <c r="HS18"/>
  <c r="HS19"/>
  <c r="HS20"/>
  <c r="HS21"/>
  <c r="HS22"/>
  <c r="HS23"/>
  <c r="HS24"/>
  <c r="HS29"/>
  <c r="HS30"/>
  <c r="HS31"/>
  <c r="HS32"/>
  <c r="HS33"/>
  <c r="HS34"/>
  <c r="HS35"/>
  <c r="HS4"/>
  <c r="HT39" s="1"/>
  <c r="GL7"/>
  <c r="GL8"/>
  <c r="GL9"/>
  <c r="GL10"/>
  <c r="GL11"/>
  <c r="GL12"/>
  <c r="GL13"/>
  <c r="GL18"/>
  <c r="GL19"/>
  <c r="GL20"/>
  <c r="GL21"/>
  <c r="GL22"/>
  <c r="GL23"/>
  <c r="GL24"/>
  <c r="GL29"/>
  <c r="GL30"/>
  <c r="GL31"/>
  <c r="GL32"/>
  <c r="GL33"/>
  <c r="GL34"/>
  <c r="GL35"/>
  <c r="GL4"/>
  <c r="GM39" s="1"/>
  <c r="FF7"/>
  <c r="FF8"/>
  <c r="FF9"/>
  <c r="FF10"/>
  <c r="FF11"/>
  <c r="FF12"/>
  <c r="FF13"/>
  <c r="FF18"/>
  <c r="FF19"/>
  <c r="FF20"/>
  <c r="FF21"/>
  <c r="FF22"/>
  <c r="FF23"/>
  <c r="FF24"/>
  <c r="FF29"/>
  <c r="FF30"/>
  <c r="FF31"/>
  <c r="FF32"/>
  <c r="FF33"/>
  <c r="FF34"/>
  <c r="FF35"/>
  <c r="FF4"/>
  <c r="FG39" s="1"/>
  <c r="DY7"/>
  <c r="DY8"/>
  <c r="DY9"/>
  <c r="DY10"/>
  <c r="DY11"/>
  <c r="DY12"/>
  <c r="DY13"/>
  <c r="DY18"/>
  <c r="DY19"/>
  <c r="DY20"/>
  <c r="DY21"/>
  <c r="DY22"/>
  <c r="DY23"/>
  <c r="DY24"/>
  <c r="DY29"/>
  <c r="DY30"/>
  <c r="DY31"/>
  <c r="DY32"/>
  <c r="DY33"/>
  <c r="DY34"/>
  <c r="DY35"/>
  <c r="DY4"/>
  <c r="CS7"/>
  <c r="CS8"/>
  <c r="CS9"/>
  <c r="CS10"/>
  <c r="CS11"/>
  <c r="CS12"/>
  <c r="CS13"/>
  <c r="CS18"/>
  <c r="CS19"/>
  <c r="CS20"/>
  <c r="CS21"/>
  <c r="CS22"/>
  <c r="CS23"/>
  <c r="CS24"/>
  <c r="CS29"/>
  <c r="CS30"/>
  <c r="CS31"/>
  <c r="CS32"/>
  <c r="CS33"/>
  <c r="CS34"/>
  <c r="CS35"/>
  <c r="CS4"/>
  <c r="OA39"/>
  <c r="MT39"/>
  <c r="LN39"/>
  <c r="KG39"/>
  <c r="JA39"/>
  <c r="CT39"/>
  <c r="AH7"/>
  <c r="AH8"/>
  <c r="AH9"/>
  <c r="AH10"/>
  <c r="AH11"/>
  <c r="AH12"/>
  <c r="AH13"/>
  <c r="AH18"/>
  <c r="AH19"/>
  <c r="AH20"/>
  <c r="AH21"/>
  <c r="AH22"/>
  <c r="AH23"/>
  <c r="AH24"/>
  <c r="AH29"/>
  <c r="AH30"/>
  <c r="AH31"/>
  <c r="AH32"/>
  <c r="AH33"/>
  <c r="AH34"/>
  <c r="AH35"/>
  <c r="BL7"/>
  <c r="BL8"/>
  <c r="BL9"/>
  <c r="BL10"/>
  <c r="BL11"/>
  <c r="BL12"/>
  <c r="BL13"/>
  <c r="BL18"/>
  <c r="BL19"/>
  <c r="BL20"/>
  <c r="BL21"/>
  <c r="BL22"/>
  <c r="BL23"/>
  <c r="BL24"/>
  <c r="BL29"/>
  <c r="BL30"/>
  <c r="BL31"/>
  <c r="BL32"/>
  <c r="BL33"/>
  <c r="BL34"/>
  <c r="BL35"/>
  <c r="BL4"/>
  <c r="BM39" s="1"/>
  <c r="AH4"/>
  <c r="NK6"/>
  <c r="NK5" s="1"/>
  <c r="NL6"/>
  <c r="NL5" s="1"/>
  <c r="NM6"/>
  <c r="NM5" s="1"/>
  <c r="NN6"/>
  <c r="NN5" s="1"/>
  <c r="NO6"/>
  <c r="NO5" s="1"/>
  <c r="NP6"/>
  <c r="NP5" s="1"/>
  <c r="NQ6"/>
  <c r="NQ5" s="1"/>
  <c r="NR6"/>
  <c r="NR5" s="1"/>
  <c r="NS6"/>
  <c r="NS5" s="1"/>
  <c r="NT6"/>
  <c r="NT5" s="1"/>
  <c r="NU6"/>
  <c r="NU5" s="1"/>
  <c r="NV6"/>
  <c r="NV5" s="1"/>
  <c r="NW6"/>
  <c r="NW5" s="1"/>
  <c r="NX6"/>
  <c r="NX5" s="1"/>
  <c r="NY6"/>
  <c r="NY5" s="1"/>
  <c r="NK14"/>
  <c r="NK15" s="1"/>
  <c r="NL14"/>
  <c r="NL15" s="1"/>
  <c r="NM14"/>
  <c r="NN14"/>
  <c r="NN15" s="1"/>
  <c r="NO14"/>
  <c r="NO15" s="1"/>
  <c r="NP14"/>
  <c r="NP15" s="1"/>
  <c r="NQ14"/>
  <c r="NR14"/>
  <c r="NR15" s="1"/>
  <c r="NS14"/>
  <c r="NS15" s="1"/>
  <c r="NT14"/>
  <c r="NT15" s="1"/>
  <c r="NU14"/>
  <c r="NV14"/>
  <c r="NV15" s="1"/>
  <c r="NW14"/>
  <c r="NW15" s="1"/>
  <c r="NX14"/>
  <c r="NX15" s="1"/>
  <c r="NY14"/>
  <c r="NM15"/>
  <c r="NQ15"/>
  <c r="NU15"/>
  <c r="NY15"/>
  <c r="NK17"/>
  <c r="NK16" s="1"/>
  <c r="NL17"/>
  <c r="NL16" s="1"/>
  <c r="NM17"/>
  <c r="NM16" s="1"/>
  <c r="NN17"/>
  <c r="NN16" s="1"/>
  <c r="NO17"/>
  <c r="NO16" s="1"/>
  <c r="NP17"/>
  <c r="NP16" s="1"/>
  <c r="NQ17"/>
  <c r="NQ16" s="1"/>
  <c r="NR17"/>
  <c r="NR16" s="1"/>
  <c r="NS17"/>
  <c r="NS16" s="1"/>
  <c r="NT17"/>
  <c r="NT16" s="1"/>
  <c r="NU17"/>
  <c r="NU16" s="1"/>
  <c r="NV17"/>
  <c r="NV16" s="1"/>
  <c r="NW17"/>
  <c r="NW16" s="1"/>
  <c r="NX17"/>
  <c r="NX16" s="1"/>
  <c r="NY17"/>
  <c r="NY16" s="1"/>
  <c r="NK25"/>
  <c r="NL25"/>
  <c r="NM25"/>
  <c r="NN25"/>
  <c r="NO25"/>
  <c r="NP25"/>
  <c r="NQ25"/>
  <c r="NR25"/>
  <c r="NS25"/>
  <c r="NT25"/>
  <c r="NU25"/>
  <c r="NU26" s="1"/>
  <c r="NV25"/>
  <c r="NW25"/>
  <c r="NW26" s="1"/>
  <c r="NX25"/>
  <c r="NY25"/>
  <c r="NY26" s="1"/>
  <c r="NK26"/>
  <c r="NL26"/>
  <c r="NM26"/>
  <c r="NN26"/>
  <c r="NO26"/>
  <c r="NP26"/>
  <c r="NQ26"/>
  <c r="NR26"/>
  <c r="NS26"/>
  <c r="NT26"/>
  <c r="NV26"/>
  <c r="NX26"/>
  <c r="NK28"/>
  <c r="NK27" s="1"/>
  <c r="NL28"/>
  <c r="NL27" s="1"/>
  <c r="NM28"/>
  <c r="NM27" s="1"/>
  <c r="NN28"/>
  <c r="NN27" s="1"/>
  <c r="NO28"/>
  <c r="NO27" s="1"/>
  <c r="NP28"/>
  <c r="NP27" s="1"/>
  <c r="NQ28"/>
  <c r="NQ27" s="1"/>
  <c r="NR28"/>
  <c r="NR27" s="1"/>
  <c r="NS28"/>
  <c r="NS27" s="1"/>
  <c r="NT28"/>
  <c r="NT27" s="1"/>
  <c r="NU28"/>
  <c r="NU27" s="1"/>
  <c r="NV28"/>
  <c r="NV27" s="1"/>
  <c r="NW28"/>
  <c r="NW27" s="1"/>
  <c r="NX28"/>
  <c r="NX27" s="1"/>
  <c r="NY28"/>
  <c r="NY27" s="1"/>
  <c r="NK36"/>
  <c r="NL36"/>
  <c r="NL37" s="1"/>
  <c r="NM36"/>
  <c r="NN36"/>
  <c r="NO36"/>
  <c r="NP36"/>
  <c r="NQ36"/>
  <c r="NR36"/>
  <c r="NS36"/>
  <c r="NT36"/>
  <c r="NU36"/>
  <c r="NV36"/>
  <c r="NW36"/>
  <c r="NX36"/>
  <c r="NY36"/>
  <c r="NK37"/>
  <c r="NM37"/>
  <c r="NN37"/>
  <c r="NO37"/>
  <c r="NP37"/>
  <c r="NQ37"/>
  <c r="NR37"/>
  <c r="NS37"/>
  <c r="NT37"/>
  <c r="NU37"/>
  <c r="NV37"/>
  <c r="NW37"/>
  <c r="NX37"/>
  <c r="NY37"/>
  <c r="NK38"/>
  <c r="NL38"/>
  <c r="NM38"/>
  <c r="NN38"/>
  <c r="NO38"/>
  <c r="NP38"/>
  <c r="NQ38"/>
  <c r="NR38"/>
  <c r="NS38"/>
  <c r="NT38"/>
  <c r="NU38"/>
  <c r="NV38"/>
  <c r="NW38"/>
  <c r="NX38"/>
  <c r="NY38"/>
  <c r="NK39"/>
  <c r="NL39"/>
  <c r="NM39"/>
  <c r="NN39"/>
  <c r="NO39"/>
  <c r="NP39"/>
  <c r="NQ39"/>
  <c r="NR39"/>
  <c r="NS39"/>
  <c r="NT39"/>
  <c r="NU39"/>
  <c r="NV39"/>
  <c r="NW39"/>
  <c r="NX39"/>
  <c r="NY39"/>
  <c r="LH6"/>
  <c r="LH5" s="1"/>
  <c r="LI6"/>
  <c r="LI5" s="1"/>
  <c r="LJ6"/>
  <c r="LJ5" s="1"/>
  <c r="LK6"/>
  <c r="LK5" s="1"/>
  <c r="LL6"/>
  <c r="LL5" s="1"/>
  <c r="LO6"/>
  <c r="LO5" s="1"/>
  <c r="LP6"/>
  <c r="LP5" s="1"/>
  <c r="LQ6"/>
  <c r="LQ5" s="1"/>
  <c r="LR6"/>
  <c r="LR5" s="1"/>
  <c r="LS6"/>
  <c r="LS5" s="1"/>
  <c r="LT6"/>
  <c r="LT5" s="1"/>
  <c r="LU6"/>
  <c r="LU5" s="1"/>
  <c r="LV6"/>
  <c r="LV5" s="1"/>
  <c r="LW6"/>
  <c r="LW5" s="1"/>
  <c r="LX6"/>
  <c r="LX5" s="1"/>
  <c r="LY6"/>
  <c r="LY5" s="1"/>
  <c r="LZ6"/>
  <c r="LZ5" s="1"/>
  <c r="MA6"/>
  <c r="MA5" s="1"/>
  <c r="MB6"/>
  <c r="MB5" s="1"/>
  <c r="MC6"/>
  <c r="MC5" s="1"/>
  <c r="MD6"/>
  <c r="MD5" s="1"/>
  <c r="ME6"/>
  <c r="ME5" s="1"/>
  <c r="MF6"/>
  <c r="MF5" s="1"/>
  <c r="MG6"/>
  <c r="MG5" s="1"/>
  <c r="MH6"/>
  <c r="MH5" s="1"/>
  <c r="MI6"/>
  <c r="MI5" s="1"/>
  <c r="MJ6"/>
  <c r="MJ5" s="1"/>
  <c r="MK6"/>
  <c r="MK5" s="1"/>
  <c r="ML6"/>
  <c r="ML5" s="1"/>
  <c r="MM6"/>
  <c r="MM5" s="1"/>
  <c r="MN6"/>
  <c r="MN5" s="1"/>
  <c r="MO6"/>
  <c r="MO5" s="1"/>
  <c r="MP6"/>
  <c r="MP5" s="1"/>
  <c r="MQ6"/>
  <c r="MQ5" s="1"/>
  <c r="MR6"/>
  <c r="MR5" s="1"/>
  <c r="MU6"/>
  <c r="MU5" s="1"/>
  <c r="MV6"/>
  <c r="MV5" s="1"/>
  <c r="MW6"/>
  <c r="MW5" s="1"/>
  <c r="MX6"/>
  <c r="MX5" s="1"/>
  <c r="MY6"/>
  <c r="MY5" s="1"/>
  <c r="MZ6"/>
  <c r="MZ5" s="1"/>
  <c r="NA6"/>
  <c r="NA5" s="1"/>
  <c r="NB6"/>
  <c r="NB5" s="1"/>
  <c r="NC6"/>
  <c r="NC5" s="1"/>
  <c r="ND6"/>
  <c r="ND5" s="1"/>
  <c r="NE6"/>
  <c r="NE5" s="1"/>
  <c r="NF6"/>
  <c r="NF5" s="1"/>
  <c r="NG6"/>
  <c r="NG5" s="1"/>
  <c r="NH6"/>
  <c r="NH5" s="1"/>
  <c r="NI6"/>
  <c r="NI5" s="1"/>
  <c r="NJ6"/>
  <c r="NJ5" s="1"/>
  <c r="LH14"/>
  <c r="LH15" s="1"/>
  <c r="LI14"/>
  <c r="LI15" s="1"/>
  <c r="LJ14"/>
  <c r="LK14"/>
  <c r="LK15" s="1"/>
  <c r="LL14"/>
  <c r="LL15" s="1"/>
  <c r="LO14"/>
  <c r="LO15" s="1"/>
  <c r="LP14"/>
  <c r="LQ14"/>
  <c r="LQ15" s="1"/>
  <c r="LR14"/>
  <c r="LR15" s="1"/>
  <c r="LS14"/>
  <c r="LS15" s="1"/>
  <c r="LT14"/>
  <c r="LU14"/>
  <c r="LU15" s="1"/>
  <c r="LV14"/>
  <c r="LV15" s="1"/>
  <c r="LW14"/>
  <c r="LW15" s="1"/>
  <c r="LX14"/>
  <c r="LY14"/>
  <c r="LY15" s="1"/>
  <c r="LZ14"/>
  <c r="LZ15" s="1"/>
  <c r="MA14"/>
  <c r="MA15" s="1"/>
  <c r="MB14"/>
  <c r="MC14"/>
  <c r="MC15" s="1"/>
  <c r="MD14"/>
  <c r="MD15" s="1"/>
  <c r="ME14"/>
  <c r="ME15" s="1"/>
  <c r="MF14"/>
  <c r="MG14"/>
  <c r="MG15" s="1"/>
  <c r="MH14"/>
  <c r="MH15" s="1"/>
  <c r="MI14"/>
  <c r="MI15" s="1"/>
  <c r="MJ14"/>
  <c r="MK14"/>
  <c r="MK15" s="1"/>
  <c r="ML14"/>
  <c r="ML15" s="1"/>
  <c r="MM14"/>
  <c r="MM15" s="1"/>
  <c r="MN14"/>
  <c r="MO14"/>
  <c r="MO15" s="1"/>
  <c r="MP14"/>
  <c r="MP15" s="1"/>
  <c r="MQ14"/>
  <c r="MQ15" s="1"/>
  <c r="MR14"/>
  <c r="MU14"/>
  <c r="MU15" s="1"/>
  <c r="MV14"/>
  <c r="MV15" s="1"/>
  <c r="MW14"/>
  <c r="MW15" s="1"/>
  <c r="MX14"/>
  <c r="MY14"/>
  <c r="MY15" s="1"/>
  <c r="MZ14"/>
  <c r="MZ15" s="1"/>
  <c r="NA14"/>
  <c r="NA15" s="1"/>
  <c r="NB14"/>
  <c r="NC14"/>
  <c r="NC15" s="1"/>
  <c r="ND14"/>
  <c r="ND15" s="1"/>
  <c r="NE14"/>
  <c r="NE15" s="1"/>
  <c r="NF14"/>
  <c r="NG14"/>
  <c r="NG15" s="1"/>
  <c r="NH14"/>
  <c r="NH15" s="1"/>
  <c r="NI14"/>
  <c r="NI15" s="1"/>
  <c r="NJ14"/>
  <c r="LJ15"/>
  <c r="LP15"/>
  <c r="LT15"/>
  <c r="LX15"/>
  <c r="MB15"/>
  <c r="MF15"/>
  <c r="MJ15"/>
  <c r="MN15"/>
  <c r="MR15"/>
  <c r="MX15"/>
  <c r="NB15"/>
  <c r="NF15"/>
  <c r="LH17"/>
  <c r="LH16" s="1"/>
  <c r="LI17"/>
  <c r="LI16" s="1"/>
  <c r="LJ17"/>
  <c r="LJ16" s="1"/>
  <c r="LK17"/>
  <c r="LK16" s="1"/>
  <c r="LL17"/>
  <c r="LL16" s="1"/>
  <c r="LO17"/>
  <c r="LO16" s="1"/>
  <c r="LP17"/>
  <c r="LP16" s="1"/>
  <c r="LQ17"/>
  <c r="LQ16" s="1"/>
  <c r="LR17"/>
  <c r="LR16" s="1"/>
  <c r="LS17"/>
  <c r="LS16" s="1"/>
  <c r="LT17"/>
  <c r="LT16" s="1"/>
  <c r="LU17"/>
  <c r="LU16" s="1"/>
  <c r="LV17"/>
  <c r="LV16" s="1"/>
  <c r="LW17"/>
  <c r="LW16" s="1"/>
  <c r="LX17"/>
  <c r="LX16" s="1"/>
  <c r="LY17"/>
  <c r="LY16" s="1"/>
  <c r="LZ17"/>
  <c r="LZ16" s="1"/>
  <c r="MA17"/>
  <c r="MA16" s="1"/>
  <c r="MB17"/>
  <c r="MB16" s="1"/>
  <c r="MC17"/>
  <c r="MC16" s="1"/>
  <c r="MD17"/>
  <c r="MD16" s="1"/>
  <c r="ME17"/>
  <c r="ME16" s="1"/>
  <c r="MF17"/>
  <c r="MF16" s="1"/>
  <c r="MG17"/>
  <c r="MG16" s="1"/>
  <c r="MH17"/>
  <c r="MH16" s="1"/>
  <c r="MI17"/>
  <c r="MI16" s="1"/>
  <c r="MJ17"/>
  <c r="MJ16" s="1"/>
  <c r="MK17"/>
  <c r="MK16" s="1"/>
  <c r="ML17"/>
  <c r="ML16" s="1"/>
  <c r="MM17"/>
  <c r="MM16" s="1"/>
  <c r="MN17"/>
  <c r="MN16" s="1"/>
  <c r="MO17"/>
  <c r="MO16" s="1"/>
  <c r="MP17"/>
  <c r="MP16" s="1"/>
  <c r="MQ17"/>
  <c r="MQ16" s="1"/>
  <c r="MR17"/>
  <c r="MR16" s="1"/>
  <c r="MU17"/>
  <c r="MU16" s="1"/>
  <c r="MV17"/>
  <c r="MV16" s="1"/>
  <c r="MW17"/>
  <c r="MW16" s="1"/>
  <c r="MX17"/>
  <c r="MX16" s="1"/>
  <c r="MY17"/>
  <c r="MY16" s="1"/>
  <c r="MZ17"/>
  <c r="MZ16" s="1"/>
  <c r="NA17"/>
  <c r="NA16" s="1"/>
  <c r="NB17"/>
  <c r="NB16" s="1"/>
  <c r="NC17"/>
  <c r="NC16" s="1"/>
  <c r="ND17"/>
  <c r="ND16" s="1"/>
  <c r="NE17"/>
  <c r="NE16" s="1"/>
  <c r="NF17"/>
  <c r="NF16" s="1"/>
  <c r="NG17"/>
  <c r="NG16" s="1"/>
  <c r="NH17"/>
  <c r="NH16" s="1"/>
  <c r="NI17"/>
  <c r="NI16" s="1"/>
  <c r="NJ17"/>
  <c r="NJ16" s="1"/>
  <c r="LH25"/>
  <c r="LH26" s="1"/>
  <c r="LI25"/>
  <c r="LI26" s="1"/>
  <c r="LJ25"/>
  <c r="LK25"/>
  <c r="LK26" s="1"/>
  <c r="LL25"/>
  <c r="LL26" s="1"/>
  <c r="LO25"/>
  <c r="LO26" s="1"/>
  <c r="LP25"/>
  <c r="LQ25"/>
  <c r="LQ26" s="1"/>
  <c r="LR25"/>
  <c r="LR26" s="1"/>
  <c r="LS25"/>
  <c r="LS26" s="1"/>
  <c r="LT25"/>
  <c r="LU25"/>
  <c r="LU26" s="1"/>
  <c r="LV25"/>
  <c r="LV26" s="1"/>
  <c r="LW25"/>
  <c r="LW26" s="1"/>
  <c r="LX25"/>
  <c r="LY25"/>
  <c r="LY26" s="1"/>
  <c r="LZ25"/>
  <c r="LZ26" s="1"/>
  <c r="MA25"/>
  <c r="MA26" s="1"/>
  <c r="MB25"/>
  <c r="MC25"/>
  <c r="MC26" s="1"/>
  <c r="MD25"/>
  <c r="MD26" s="1"/>
  <c r="ME25"/>
  <c r="MF25"/>
  <c r="MG25"/>
  <c r="MH25"/>
  <c r="MH26" s="1"/>
  <c r="MI25"/>
  <c r="MJ25"/>
  <c r="MK25"/>
  <c r="ML25"/>
  <c r="ML26" s="1"/>
  <c r="MM25"/>
  <c r="MN25"/>
  <c r="MO25"/>
  <c r="MP25"/>
  <c r="MP26" s="1"/>
  <c r="MQ25"/>
  <c r="MR25"/>
  <c r="MU25"/>
  <c r="MV25"/>
  <c r="MV26" s="1"/>
  <c r="MW25"/>
  <c r="MX25"/>
  <c r="MY25"/>
  <c r="MZ25"/>
  <c r="MZ26" s="1"/>
  <c r="NA25"/>
  <c r="NB25"/>
  <c r="NC25"/>
  <c r="ND25"/>
  <c r="ND26" s="1"/>
  <c r="NE25"/>
  <c r="NF25"/>
  <c r="NG25"/>
  <c r="NH25"/>
  <c r="NH26" s="1"/>
  <c r="NI25"/>
  <c r="NJ25"/>
  <c r="LJ26"/>
  <c r="LP26"/>
  <c r="LT26"/>
  <c r="LX26"/>
  <c r="MB26"/>
  <c r="MF26"/>
  <c r="MJ26"/>
  <c r="MN26"/>
  <c r="MR26"/>
  <c r="MX26"/>
  <c r="NB26"/>
  <c r="NF26"/>
  <c r="NJ26"/>
  <c r="LH28"/>
  <c r="LH27" s="1"/>
  <c r="LI28"/>
  <c r="LI27" s="1"/>
  <c r="LJ28"/>
  <c r="LJ27" s="1"/>
  <c r="LK28"/>
  <c r="LK27" s="1"/>
  <c r="LL28"/>
  <c r="LL27" s="1"/>
  <c r="LO28"/>
  <c r="LO27" s="1"/>
  <c r="LP28"/>
  <c r="LP27" s="1"/>
  <c r="LQ28"/>
  <c r="LQ27" s="1"/>
  <c r="LR28"/>
  <c r="LR27" s="1"/>
  <c r="LS28"/>
  <c r="LS27" s="1"/>
  <c r="LT28"/>
  <c r="LT27" s="1"/>
  <c r="LU28"/>
  <c r="LU27" s="1"/>
  <c r="LV28"/>
  <c r="LV27" s="1"/>
  <c r="LW28"/>
  <c r="LW27" s="1"/>
  <c r="LX28"/>
  <c r="LX27" s="1"/>
  <c r="LY28"/>
  <c r="LY27" s="1"/>
  <c r="LZ28"/>
  <c r="LZ27" s="1"/>
  <c r="MA28"/>
  <c r="MA27" s="1"/>
  <c r="MB28"/>
  <c r="MB27" s="1"/>
  <c r="MC28"/>
  <c r="MC27" s="1"/>
  <c r="MD28"/>
  <c r="MD27" s="1"/>
  <c r="ME28"/>
  <c r="ME27" s="1"/>
  <c r="MF28"/>
  <c r="MF27" s="1"/>
  <c r="MG28"/>
  <c r="MG27" s="1"/>
  <c r="MH28"/>
  <c r="MH27" s="1"/>
  <c r="MI28"/>
  <c r="MI27" s="1"/>
  <c r="MJ28"/>
  <c r="MJ27" s="1"/>
  <c r="MK28"/>
  <c r="MK27" s="1"/>
  <c r="ML28"/>
  <c r="ML27" s="1"/>
  <c r="MM28"/>
  <c r="MM27" s="1"/>
  <c r="MN28"/>
  <c r="MN27" s="1"/>
  <c r="MO28"/>
  <c r="MO27" s="1"/>
  <c r="MP28"/>
  <c r="MP27" s="1"/>
  <c r="MQ28"/>
  <c r="MQ27" s="1"/>
  <c r="MR28"/>
  <c r="MR27" s="1"/>
  <c r="MU28"/>
  <c r="MU27" s="1"/>
  <c r="MV28"/>
  <c r="MV27" s="1"/>
  <c r="MW28"/>
  <c r="MW27" s="1"/>
  <c r="MX28"/>
  <c r="MX27" s="1"/>
  <c r="MY28"/>
  <c r="MY27" s="1"/>
  <c r="MZ28"/>
  <c r="MZ27" s="1"/>
  <c r="NA28"/>
  <c r="NA27" s="1"/>
  <c r="NB28"/>
  <c r="NB27" s="1"/>
  <c r="NC28"/>
  <c r="NC27" s="1"/>
  <c r="ND28"/>
  <c r="ND27" s="1"/>
  <c r="NE28"/>
  <c r="NE27" s="1"/>
  <c r="NF28"/>
  <c r="NF27" s="1"/>
  <c r="NG28"/>
  <c r="NG27" s="1"/>
  <c r="NH28"/>
  <c r="NH27" s="1"/>
  <c r="NI28"/>
  <c r="NI27" s="1"/>
  <c r="NJ28"/>
  <c r="NJ27" s="1"/>
  <c r="LH36"/>
  <c r="LH37" s="1"/>
  <c r="LI36"/>
  <c r="LI37" s="1"/>
  <c r="LJ36"/>
  <c r="LK36"/>
  <c r="LK37" s="1"/>
  <c r="LL36"/>
  <c r="LL37" s="1"/>
  <c r="LO36"/>
  <c r="LO37" s="1"/>
  <c r="LP36"/>
  <c r="LQ36"/>
  <c r="LQ37" s="1"/>
  <c r="LR36"/>
  <c r="LR37" s="1"/>
  <c r="LS36"/>
  <c r="LS37" s="1"/>
  <c r="LT36"/>
  <c r="LU36"/>
  <c r="LU37" s="1"/>
  <c r="LV36"/>
  <c r="LV37" s="1"/>
  <c r="LW36"/>
  <c r="LW37" s="1"/>
  <c r="LX36"/>
  <c r="LY36"/>
  <c r="LY37" s="1"/>
  <c r="LZ36"/>
  <c r="LZ37" s="1"/>
  <c r="MA36"/>
  <c r="MA37" s="1"/>
  <c r="MB36"/>
  <c r="MC36"/>
  <c r="MC37" s="1"/>
  <c r="MD36"/>
  <c r="MD37" s="1"/>
  <c r="ME36"/>
  <c r="ME37" s="1"/>
  <c r="MF36"/>
  <c r="MG36"/>
  <c r="MG37" s="1"/>
  <c r="MH36"/>
  <c r="MH37" s="1"/>
  <c r="MI36"/>
  <c r="MI37" s="1"/>
  <c r="MJ36"/>
  <c r="MK36"/>
  <c r="MK37" s="1"/>
  <c r="ML36"/>
  <c r="ML37" s="1"/>
  <c r="MM36"/>
  <c r="MM37" s="1"/>
  <c r="MN36"/>
  <c r="MO36"/>
  <c r="MO37" s="1"/>
  <c r="MP36"/>
  <c r="MP37" s="1"/>
  <c r="MQ36"/>
  <c r="MQ37" s="1"/>
  <c r="MR36"/>
  <c r="MU36"/>
  <c r="MU37" s="1"/>
  <c r="MV36"/>
  <c r="MV37" s="1"/>
  <c r="MW36"/>
  <c r="MW37" s="1"/>
  <c r="MX36"/>
  <c r="MY36"/>
  <c r="MY37" s="1"/>
  <c r="MZ36"/>
  <c r="NA36"/>
  <c r="NA37" s="1"/>
  <c r="NB36"/>
  <c r="NC36"/>
  <c r="NC37" s="1"/>
  <c r="ND36"/>
  <c r="ND37" s="1"/>
  <c r="NE36"/>
  <c r="NE37" s="1"/>
  <c r="NF36"/>
  <c r="NG36"/>
  <c r="NG37" s="1"/>
  <c r="NH36"/>
  <c r="NI36"/>
  <c r="NI37" s="1"/>
  <c r="NJ36"/>
  <c r="LJ37"/>
  <c r="LP37"/>
  <c r="LT37"/>
  <c r="LX37"/>
  <c r="MB37"/>
  <c r="MF37"/>
  <c r="MJ37"/>
  <c r="MN37"/>
  <c r="MR37"/>
  <c r="MZ37"/>
  <c r="NH37"/>
  <c r="LH38"/>
  <c r="LI38"/>
  <c r="LJ38"/>
  <c r="LK38"/>
  <c r="LL38"/>
  <c r="LO38"/>
  <c r="LP38"/>
  <c r="LQ38"/>
  <c r="LR38"/>
  <c r="LS38"/>
  <c r="LT38"/>
  <c r="LU38"/>
  <c r="LV38"/>
  <c r="LW38"/>
  <c r="LX38"/>
  <c r="LY38"/>
  <c r="LZ38"/>
  <c r="MA38"/>
  <c r="MB38"/>
  <c r="MC38"/>
  <c r="MD38"/>
  <c r="ME38"/>
  <c r="MF38"/>
  <c r="MG38"/>
  <c r="MH38"/>
  <c r="MI38"/>
  <c r="MJ38"/>
  <c r="MK38"/>
  <c r="ML38"/>
  <c r="MM38"/>
  <c r="MN38"/>
  <c r="MO38"/>
  <c r="MP38"/>
  <c r="MQ38"/>
  <c r="MR38"/>
  <c r="MU38"/>
  <c r="MV38"/>
  <c r="MW38"/>
  <c r="MX38"/>
  <c r="MY38"/>
  <c r="MZ38"/>
  <c r="NA38"/>
  <c r="NB38"/>
  <c r="NC38"/>
  <c r="ND38"/>
  <c r="NE38"/>
  <c r="NF38"/>
  <c r="NG38"/>
  <c r="NH38"/>
  <c r="NI38"/>
  <c r="NJ38"/>
  <c r="LH39"/>
  <c r="LI39"/>
  <c r="LJ39"/>
  <c r="LK39"/>
  <c r="LL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U39"/>
  <c r="MV39"/>
  <c r="MW39"/>
  <c r="MX39"/>
  <c r="MY39"/>
  <c r="MZ39"/>
  <c r="NA39"/>
  <c r="NB39"/>
  <c r="NC39"/>
  <c r="ND39"/>
  <c r="NE39"/>
  <c r="NF39"/>
  <c r="NG39"/>
  <c r="NH39"/>
  <c r="NI39"/>
  <c r="NJ39"/>
  <c r="FV6"/>
  <c r="FV5" s="1"/>
  <c r="FW6"/>
  <c r="FW5" s="1"/>
  <c r="FX6"/>
  <c r="FX5" s="1"/>
  <c r="FY6"/>
  <c r="FY5" s="1"/>
  <c r="FZ6"/>
  <c r="FZ5" s="1"/>
  <c r="GA6"/>
  <c r="GA5" s="1"/>
  <c r="GB6"/>
  <c r="GB5" s="1"/>
  <c r="GC6"/>
  <c r="GC5" s="1"/>
  <c r="GD6"/>
  <c r="GD5" s="1"/>
  <c r="GE6"/>
  <c r="GE5" s="1"/>
  <c r="GF6"/>
  <c r="GF5" s="1"/>
  <c r="GG6"/>
  <c r="GG5" s="1"/>
  <c r="GH6"/>
  <c r="GH5" s="1"/>
  <c r="GI6"/>
  <c r="GI5" s="1"/>
  <c r="GJ6"/>
  <c r="GJ5" s="1"/>
  <c r="GK6"/>
  <c r="GK5" s="1"/>
  <c r="GN6"/>
  <c r="GN5" s="1"/>
  <c r="GO6"/>
  <c r="GO5" s="1"/>
  <c r="GP6"/>
  <c r="GP5" s="1"/>
  <c r="GQ6"/>
  <c r="GQ5" s="1"/>
  <c r="GR6"/>
  <c r="GR5" s="1"/>
  <c r="GS6"/>
  <c r="GS5" s="1"/>
  <c r="GT6"/>
  <c r="GT5" s="1"/>
  <c r="GU6"/>
  <c r="GU5" s="1"/>
  <c r="GV6"/>
  <c r="GV5" s="1"/>
  <c r="GW6"/>
  <c r="GW5" s="1"/>
  <c r="GX6"/>
  <c r="GX5" s="1"/>
  <c r="GY6"/>
  <c r="GY5" s="1"/>
  <c r="GZ6"/>
  <c r="GZ5" s="1"/>
  <c r="HA6"/>
  <c r="HA5" s="1"/>
  <c r="HB6"/>
  <c r="HB5" s="1"/>
  <c r="HC6"/>
  <c r="HC5" s="1"/>
  <c r="HD6"/>
  <c r="HD5" s="1"/>
  <c r="HE6"/>
  <c r="HE5" s="1"/>
  <c r="HF6"/>
  <c r="HF5" s="1"/>
  <c r="HG6"/>
  <c r="HG5" s="1"/>
  <c r="HH6"/>
  <c r="HH5" s="1"/>
  <c r="HI6"/>
  <c r="HI5" s="1"/>
  <c r="HJ6"/>
  <c r="HJ5" s="1"/>
  <c r="HK6"/>
  <c r="HK5" s="1"/>
  <c r="HL6"/>
  <c r="HL5" s="1"/>
  <c r="HM6"/>
  <c r="HM5" s="1"/>
  <c r="HN6"/>
  <c r="HN5" s="1"/>
  <c r="HO6"/>
  <c r="HO5" s="1"/>
  <c r="HP6"/>
  <c r="HP5" s="1"/>
  <c r="HQ6"/>
  <c r="HQ5" s="1"/>
  <c r="HR6"/>
  <c r="HR5" s="1"/>
  <c r="HU6"/>
  <c r="HU5" s="1"/>
  <c r="HV6"/>
  <c r="HV5" s="1"/>
  <c r="HW6"/>
  <c r="HW5" s="1"/>
  <c r="HX6"/>
  <c r="HX5" s="1"/>
  <c r="HY6"/>
  <c r="HY5" s="1"/>
  <c r="HZ6"/>
  <c r="HZ5" s="1"/>
  <c r="IA6"/>
  <c r="IA5" s="1"/>
  <c r="IB6"/>
  <c r="IB5" s="1"/>
  <c r="IC6"/>
  <c r="IC5" s="1"/>
  <c r="ID6"/>
  <c r="ID5" s="1"/>
  <c r="IE6"/>
  <c r="IE5" s="1"/>
  <c r="IF6"/>
  <c r="IF5" s="1"/>
  <c r="IG6"/>
  <c r="IG5" s="1"/>
  <c r="IH6"/>
  <c r="IH5" s="1"/>
  <c r="II6"/>
  <c r="II5" s="1"/>
  <c r="IJ6"/>
  <c r="IJ5" s="1"/>
  <c r="IK6"/>
  <c r="IK5" s="1"/>
  <c r="IL6"/>
  <c r="IL5" s="1"/>
  <c r="IM6"/>
  <c r="IM5" s="1"/>
  <c r="IN6"/>
  <c r="IN5" s="1"/>
  <c r="IO6"/>
  <c r="IO5" s="1"/>
  <c r="IP6"/>
  <c r="IP5" s="1"/>
  <c r="IQ6"/>
  <c r="IQ5" s="1"/>
  <c r="IR6"/>
  <c r="IR5" s="1"/>
  <c r="IS6"/>
  <c r="IS5" s="1"/>
  <c r="IT6"/>
  <c r="IT5" s="1"/>
  <c r="IU6"/>
  <c r="IU5" s="1"/>
  <c r="IV6"/>
  <c r="IV5" s="1"/>
  <c r="IW6"/>
  <c r="IW5" s="1"/>
  <c r="IX6"/>
  <c r="IX5" s="1"/>
  <c r="IY6"/>
  <c r="IY5" s="1"/>
  <c r="JB6"/>
  <c r="JB5" s="1"/>
  <c r="JC6"/>
  <c r="JC5" s="1"/>
  <c r="JD6"/>
  <c r="JD5" s="1"/>
  <c r="JE6"/>
  <c r="JE5" s="1"/>
  <c r="JF6"/>
  <c r="JF5" s="1"/>
  <c r="JG6"/>
  <c r="JG5" s="1"/>
  <c r="JH6"/>
  <c r="JH5" s="1"/>
  <c r="JI6"/>
  <c r="JI5" s="1"/>
  <c r="JJ6"/>
  <c r="JJ5" s="1"/>
  <c r="JK6"/>
  <c r="JK5" s="1"/>
  <c r="JL6"/>
  <c r="JL5" s="1"/>
  <c r="JM6"/>
  <c r="JM5" s="1"/>
  <c r="JN6"/>
  <c r="JN5" s="1"/>
  <c r="JO6"/>
  <c r="JO5" s="1"/>
  <c r="JP6"/>
  <c r="JP5" s="1"/>
  <c r="JQ6"/>
  <c r="JQ5" s="1"/>
  <c r="JR6"/>
  <c r="JR5" s="1"/>
  <c r="JS6"/>
  <c r="JS5" s="1"/>
  <c r="JT6"/>
  <c r="JT5" s="1"/>
  <c r="JU6"/>
  <c r="JU5" s="1"/>
  <c r="JV6"/>
  <c r="JV5" s="1"/>
  <c r="JW6"/>
  <c r="JW5" s="1"/>
  <c r="JX6"/>
  <c r="JX5" s="1"/>
  <c r="JY6"/>
  <c r="JY5" s="1"/>
  <c r="JZ6"/>
  <c r="JZ5" s="1"/>
  <c r="KA6"/>
  <c r="KA5" s="1"/>
  <c r="KB6"/>
  <c r="KB5" s="1"/>
  <c r="KC6"/>
  <c r="KC5" s="1"/>
  <c r="KD6"/>
  <c r="KD5" s="1"/>
  <c r="KE6"/>
  <c r="KE5" s="1"/>
  <c r="KH6"/>
  <c r="KH5" s="1"/>
  <c r="KI6"/>
  <c r="KI5" s="1"/>
  <c r="KJ6"/>
  <c r="KJ5" s="1"/>
  <c r="KK6"/>
  <c r="KK5" s="1"/>
  <c r="KL6"/>
  <c r="KL5" s="1"/>
  <c r="KM6"/>
  <c r="KM5" s="1"/>
  <c r="KN6"/>
  <c r="KN5" s="1"/>
  <c r="KO6"/>
  <c r="KO5" s="1"/>
  <c r="KP6"/>
  <c r="KP5" s="1"/>
  <c r="KQ6"/>
  <c r="KQ5" s="1"/>
  <c r="KR6"/>
  <c r="KR5" s="1"/>
  <c r="KS6"/>
  <c r="KS5" s="1"/>
  <c r="KT6"/>
  <c r="KT5" s="1"/>
  <c r="KU6"/>
  <c r="KU5" s="1"/>
  <c r="KV6"/>
  <c r="KV5" s="1"/>
  <c r="KW6"/>
  <c r="KW5" s="1"/>
  <c r="KX6"/>
  <c r="KX5" s="1"/>
  <c r="KY6"/>
  <c r="KY5" s="1"/>
  <c r="KZ6"/>
  <c r="KZ5" s="1"/>
  <c r="LA6"/>
  <c r="LA5" s="1"/>
  <c r="LB6"/>
  <c r="LB5" s="1"/>
  <c r="LC6"/>
  <c r="LC5" s="1"/>
  <c r="LD6"/>
  <c r="LD5" s="1"/>
  <c r="LE6"/>
  <c r="LE5" s="1"/>
  <c r="LF6"/>
  <c r="LF5" s="1"/>
  <c r="LG6"/>
  <c r="LG5" s="1"/>
  <c r="FV14"/>
  <c r="FW14"/>
  <c r="FX14"/>
  <c r="FY14"/>
  <c r="FZ14"/>
  <c r="GA14"/>
  <c r="GB14"/>
  <c r="GC14"/>
  <c r="GD14"/>
  <c r="GE14"/>
  <c r="GF14"/>
  <c r="GG14"/>
  <c r="GH14"/>
  <c r="GI14"/>
  <c r="GJ14"/>
  <c r="GK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IW14"/>
  <c r="IX14"/>
  <c r="IY14"/>
  <c r="JB14"/>
  <c r="JC14"/>
  <c r="JD14"/>
  <c r="JE14"/>
  <c r="JF14"/>
  <c r="JG14"/>
  <c r="JH14"/>
  <c r="JI14"/>
  <c r="JJ14"/>
  <c r="JK14"/>
  <c r="JL14"/>
  <c r="JM14"/>
  <c r="JN14"/>
  <c r="JO14"/>
  <c r="JP14"/>
  <c r="JQ14"/>
  <c r="JR14"/>
  <c r="JS14"/>
  <c r="JT14"/>
  <c r="JU14"/>
  <c r="JV14"/>
  <c r="JW14"/>
  <c r="JX14"/>
  <c r="JY14"/>
  <c r="JZ14"/>
  <c r="KA14"/>
  <c r="KB14"/>
  <c r="KC14"/>
  <c r="KD14"/>
  <c r="KE14"/>
  <c r="KH14"/>
  <c r="KI14"/>
  <c r="KJ14"/>
  <c r="KK14"/>
  <c r="KL14"/>
  <c r="KM14"/>
  <c r="KN14"/>
  <c r="KO14"/>
  <c r="KP14"/>
  <c r="KQ14"/>
  <c r="KR14"/>
  <c r="KS14"/>
  <c r="KT14"/>
  <c r="KU14"/>
  <c r="KV14"/>
  <c r="KW14"/>
  <c r="KX14"/>
  <c r="KY14"/>
  <c r="KZ14"/>
  <c r="LA14"/>
  <c r="LB14"/>
  <c r="LC14"/>
  <c r="LD14"/>
  <c r="LE14"/>
  <c r="LF14"/>
  <c r="LG14"/>
  <c r="FV15"/>
  <c r="FW15"/>
  <c r="FX15"/>
  <c r="FY15"/>
  <c r="FZ15"/>
  <c r="GA15"/>
  <c r="GB15"/>
  <c r="GC15"/>
  <c r="GD15"/>
  <c r="GE15"/>
  <c r="GF15"/>
  <c r="GG15"/>
  <c r="GH15"/>
  <c r="GI15"/>
  <c r="GJ15"/>
  <c r="GK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U15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IS15"/>
  <c r="IT15"/>
  <c r="IU15"/>
  <c r="IV15"/>
  <c r="IW15"/>
  <c r="IX15"/>
  <c r="IY15"/>
  <c r="JB15"/>
  <c r="JC15"/>
  <c r="JD15"/>
  <c r="JE15"/>
  <c r="JF15"/>
  <c r="JG15"/>
  <c r="JH15"/>
  <c r="JI15"/>
  <c r="JJ15"/>
  <c r="JK15"/>
  <c r="JL15"/>
  <c r="JM15"/>
  <c r="JN15"/>
  <c r="JO15"/>
  <c r="JP15"/>
  <c r="JQ15"/>
  <c r="JR15"/>
  <c r="JS15"/>
  <c r="JT15"/>
  <c r="JU15"/>
  <c r="JV15"/>
  <c r="JW15"/>
  <c r="JX15"/>
  <c r="JY15"/>
  <c r="JZ15"/>
  <c r="KA15"/>
  <c r="KB15"/>
  <c r="KC15"/>
  <c r="KD15"/>
  <c r="KE15"/>
  <c r="KH15"/>
  <c r="KI15"/>
  <c r="KJ15"/>
  <c r="KK15"/>
  <c r="KL15"/>
  <c r="KM15"/>
  <c r="KN15"/>
  <c r="KO15"/>
  <c r="KP15"/>
  <c r="KQ15"/>
  <c r="KR15"/>
  <c r="KS15"/>
  <c r="KT15"/>
  <c r="KU15"/>
  <c r="KV15"/>
  <c r="KW15"/>
  <c r="KX15"/>
  <c r="KY15"/>
  <c r="KZ15"/>
  <c r="LA15"/>
  <c r="LB15"/>
  <c r="LC15"/>
  <c r="LD15"/>
  <c r="LE15"/>
  <c r="LF15"/>
  <c r="LG15"/>
  <c r="FV17"/>
  <c r="FV16" s="1"/>
  <c r="FW17"/>
  <c r="FW16" s="1"/>
  <c r="FX17"/>
  <c r="FX16" s="1"/>
  <c r="FY17"/>
  <c r="FY16" s="1"/>
  <c r="FZ17"/>
  <c r="FZ16" s="1"/>
  <c r="GA17"/>
  <c r="GA16" s="1"/>
  <c r="GB17"/>
  <c r="GB16" s="1"/>
  <c r="GC17"/>
  <c r="GC16" s="1"/>
  <c r="GD17"/>
  <c r="GD16" s="1"/>
  <c r="GE17"/>
  <c r="GE16" s="1"/>
  <c r="GF17"/>
  <c r="GF16" s="1"/>
  <c r="GG17"/>
  <c r="GG16" s="1"/>
  <c r="GH17"/>
  <c r="GH16" s="1"/>
  <c r="GI17"/>
  <c r="GI16" s="1"/>
  <c r="GJ17"/>
  <c r="GJ16" s="1"/>
  <c r="GK17"/>
  <c r="GK16" s="1"/>
  <c r="GN17"/>
  <c r="GN16" s="1"/>
  <c r="GO17"/>
  <c r="GO16" s="1"/>
  <c r="GP17"/>
  <c r="GP16" s="1"/>
  <c r="GQ17"/>
  <c r="GQ16" s="1"/>
  <c r="GR17"/>
  <c r="GR16" s="1"/>
  <c r="GS17"/>
  <c r="GS16" s="1"/>
  <c r="GT17"/>
  <c r="GT16" s="1"/>
  <c r="GU17"/>
  <c r="GU16" s="1"/>
  <c r="GV17"/>
  <c r="GV16" s="1"/>
  <c r="GW17"/>
  <c r="GW16" s="1"/>
  <c r="GX17"/>
  <c r="GX16" s="1"/>
  <c r="GY17"/>
  <c r="GY16" s="1"/>
  <c r="GZ17"/>
  <c r="GZ16" s="1"/>
  <c r="HA17"/>
  <c r="HA16" s="1"/>
  <c r="HB17"/>
  <c r="HB16" s="1"/>
  <c r="HC17"/>
  <c r="HC16" s="1"/>
  <c r="HD17"/>
  <c r="HD16" s="1"/>
  <c r="HE17"/>
  <c r="HE16" s="1"/>
  <c r="HF17"/>
  <c r="HF16" s="1"/>
  <c r="HG17"/>
  <c r="HG16" s="1"/>
  <c r="HH17"/>
  <c r="HH16" s="1"/>
  <c r="HI17"/>
  <c r="HI16" s="1"/>
  <c r="HJ17"/>
  <c r="HJ16" s="1"/>
  <c r="HK17"/>
  <c r="HK16" s="1"/>
  <c r="HL17"/>
  <c r="HL16" s="1"/>
  <c r="HM17"/>
  <c r="HM16" s="1"/>
  <c r="HN17"/>
  <c r="HN16" s="1"/>
  <c r="HO17"/>
  <c r="HO16" s="1"/>
  <c r="HP17"/>
  <c r="HP16" s="1"/>
  <c r="HQ17"/>
  <c r="HQ16" s="1"/>
  <c r="HR17"/>
  <c r="HR16" s="1"/>
  <c r="HU17"/>
  <c r="HU16" s="1"/>
  <c r="HV17"/>
  <c r="HV16" s="1"/>
  <c r="HW17"/>
  <c r="HW16" s="1"/>
  <c r="HX17"/>
  <c r="HX16" s="1"/>
  <c r="HY17"/>
  <c r="HY16" s="1"/>
  <c r="HZ17"/>
  <c r="HZ16" s="1"/>
  <c r="IA17"/>
  <c r="IA16" s="1"/>
  <c r="IB17"/>
  <c r="IB16" s="1"/>
  <c r="IC17"/>
  <c r="IC16" s="1"/>
  <c r="ID17"/>
  <c r="ID16" s="1"/>
  <c r="IE17"/>
  <c r="IE16" s="1"/>
  <c r="IF17"/>
  <c r="IF16" s="1"/>
  <c r="IG17"/>
  <c r="IG16" s="1"/>
  <c r="IH17"/>
  <c r="IH16" s="1"/>
  <c r="II17"/>
  <c r="II16" s="1"/>
  <c r="IJ17"/>
  <c r="IJ16" s="1"/>
  <c r="IK17"/>
  <c r="IK16" s="1"/>
  <c r="IL17"/>
  <c r="IL16" s="1"/>
  <c r="IM17"/>
  <c r="IM16" s="1"/>
  <c r="IN17"/>
  <c r="IN16" s="1"/>
  <c r="IO17"/>
  <c r="IO16" s="1"/>
  <c r="IP17"/>
  <c r="IP16" s="1"/>
  <c r="IQ17"/>
  <c r="IQ16" s="1"/>
  <c r="IR17"/>
  <c r="IR16" s="1"/>
  <c r="IS17"/>
  <c r="IS16" s="1"/>
  <c r="IT17"/>
  <c r="IT16" s="1"/>
  <c r="IU17"/>
  <c r="IU16" s="1"/>
  <c r="IV17"/>
  <c r="IV16" s="1"/>
  <c r="IW17"/>
  <c r="IW16" s="1"/>
  <c r="IX17"/>
  <c r="IX16" s="1"/>
  <c r="IY17"/>
  <c r="IY16" s="1"/>
  <c r="JB17"/>
  <c r="JB16" s="1"/>
  <c r="JC17"/>
  <c r="JC16" s="1"/>
  <c r="JD17"/>
  <c r="JD16" s="1"/>
  <c r="JE17"/>
  <c r="JE16" s="1"/>
  <c r="JF17"/>
  <c r="JF16" s="1"/>
  <c r="JG17"/>
  <c r="JG16" s="1"/>
  <c r="JH17"/>
  <c r="JH16" s="1"/>
  <c r="JI17"/>
  <c r="JI16" s="1"/>
  <c r="JJ17"/>
  <c r="JJ16" s="1"/>
  <c r="JK17"/>
  <c r="JK16" s="1"/>
  <c r="JL17"/>
  <c r="JL16" s="1"/>
  <c r="JM17"/>
  <c r="JM16" s="1"/>
  <c r="JN17"/>
  <c r="JN16" s="1"/>
  <c r="JO17"/>
  <c r="JO16" s="1"/>
  <c r="JP17"/>
  <c r="JP16" s="1"/>
  <c r="JQ17"/>
  <c r="JQ16" s="1"/>
  <c r="JR17"/>
  <c r="JR16" s="1"/>
  <c r="JS17"/>
  <c r="JS16" s="1"/>
  <c r="JT17"/>
  <c r="JT16" s="1"/>
  <c r="JU17"/>
  <c r="JU16" s="1"/>
  <c r="JV17"/>
  <c r="JV16" s="1"/>
  <c r="JW17"/>
  <c r="JW16" s="1"/>
  <c r="JX17"/>
  <c r="JX16" s="1"/>
  <c r="JY17"/>
  <c r="JY16" s="1"/>
  <c r="JZ17"/>
  <c r="JZ16" s="1"/>
  <c r="KA17"/>
  <c r="KA16" s="1"/>
  <c r="KB17"/>
  <c r="KB16" s="1"/>
  <c r="KC17"/>
  <c r="KC16" s="1"/>
  <c r="KD17"/>
  <c r="KD16" s="1"/>
  <c r="KE17"/>
  <c r="KE16" s="1"/>
  <c r="KH17"/>
  <c r="KH16" s="1"/>
  <c r="KI17"/>
  <c r="KI16" s="1"/>
  <c r="KJ17"/>
  <c r="KJ16" s="1"/>
  <c r="KK17"/>
  <c r="KK16" s="1"/>
  <c r="KL17"/>
  <c r="KL16" s="1"/>
  <c r="KM17"/>
  <c r="KM16" s="1"/>
  <c r="KN17"/>
  <c r="KN16" s="1"/>
  <c r="KO17"/>
  <c r="KO16" s="1"/>
  <c r="KP17"/>
  <c r="KP16" s="1"/>
  <c r="KQ17"/>
  <c r="KQ16" s="1"/>
  <c r="KR17"/>
  <c r="KR16" s="1"/>
  <c r="KS17"/>
  <c r="KS16" s="1"/>
  <c r="KT17"/>
  <c r="KT16" s="1"/>
  <c r="KU17"/>
  <c r="KU16" s="1"/>
  <c r="KV17"/>
  <c r="KV16" s="1"/>
  <c r="KW17"/>
  <c r="KW16" s="1"/>
  <c r="KX17"/>
  <c r="KX16" s="1"/>
  <c r="KY17"/>
  <c r="KY16" s="1"/>
  <c r="KZ17"/>
  <c r="KZ16" s="1"/>
  <c r="LA17"/>
  <c r="LA16" s="1"/>
  <c r="LB17"/>
  <c r="LB16" s="1"/>
  <c r="LC17"/>
  <c r="LC16" s="1"/>
  <c r="LD17"/>
  <c r="LD16" s="1"/>
  <c r="LE17"/>
  <c r="LE16" s="1"/>
  <c r="LF17"/>
  <c r="LF16" s="1"/>
  <c r="LG17"/>
  <c r="LG16" s="1"/>
  <c r="FV25"/>
  <c r="FW25"/>
  <c r="FX25"/>
  <c r="FY25"/>
  <c r="FZ25"/>
  <c r="GA25"/>
  <c r="GB25"/>
  <c r="GC25"/>
  <c r="GD25"/>
  <c r="GE25"/>
  <c r="GF25"/>
  <c r="GG25"/>
  <c r="GH25"/>
  <c r="GI25"/>
  <c r="GJ25"/>
  <c r="GK25"/>
  <c r="GN25"/>
  <c r="GO25"/>
  <c r="GP25"/>
  <c r="GQ25"/>
  <c r="GR25"/>
  <c r="GS25"/>
  <c r="GT25"/>
  <c r="GU25"/>
  <c r="GV25"/>
  <c r="GW25"/>
  <c r="GX25"/>
  <c r="GY25"/>
  <c r="GZ25"/>
  <c r="HA25"/>
  <c r="HB25"/>
  <c r="HC25"/>
  <c r="HD25"/>
  <c r="HE25"/>
  <c r="HF25"/>
  <c r="HG25"/>
  <c r="HH25"/>
  <c r="HI25"/>
  <c r="HJ25"/>
  <c r="HK25"/>
  <c r="HL25"/>
  <c r="HM25"/>
  <c r="HN25"/>
  <c r="HO25"/>
  <c r="HP25"/>
  <c r="HQ25"/>
  <c r="HR25"/>
  <c r="HU25"/>
  <c r="HV25"/>
  <c r="HW25"/>
  <c r="HX25"/>
  <c r="HY25"/>
  <c r="HZ25"/>
  <c r="IA25"/>
  <c r="IB25"/>
  <c r="IC25"/>
  <c r="ID25"/>
  <c r="IE25"/>
  <c r="IF25"/>
  <c r="IG25"/>
  <c r="IH25"/>
  <c r="II25"/>
  <c r="IJ25"/>
  <c r="IK25"/>
  <c r="IL25"/>
  <c r="IM25"/>
  <c r="IN25"/>
  <c r="IO25"/>
  <c r="IP25"/>
  <c r="IQ25"/>
  <c r="IR25"/>
  <c r="IS25"/>
  <c r="IT25"/>
  <c r="IU25"/>
  <c r="IV25"/>
  <c r="IW25"/>
  <c r="IX25"/>
  <c r="IY25"/>
  <c r="JB25"/>
  <c r="JC25"/>
  <c r="JD25"/>
  <c r="JE25"/>
  <c r="JF25"/>
  <c r="JG25"/>
  <c r="JH25"/>
  <c r="JI25"/>
  <c r="JJ25"/>
  <c r="JK25"/>
  <c r="JL25"/>
  <c r="JM25"/>
  <c r="JN25"/>
  <c r="JO25"/>
  <c r="JP25"/>
  <c r="JQ25"/>
  <c r="JR25"/>
  <c r="JS25"/>
  <c r="JT25"/>
  <c r="JU25"/>
  <c r="JV25"/>
  <c r="JW25"/>
  <c r="JX25"/>
  <c r="JY25"/>
  <c r="JZ25"/>
  <c r="KA25"/>
  <c r="KB25"/>
  <c r="KC25"/>
  <c r="KD25"/>
  <c r="KE25"/>
  <c r="KH25"/>
  <c r="KI25"/>
  <c r="KJ25"/>
  <c r="KK25"/>
  <c r="KL25"/>
  <c r="KM25"/>
  <c r="KN25"/>
  <c r="KO25"/>
  <c r="KP25"/>
  <c r="KQ25"/>
  <c r="KR25"/>
  <c r="KS25"/>
  <c r="KT25"/>
  <c r="KU25"/>
  <c r="KV25"/>
  <c r="KW25"/>
  <c r="KX25"/>
  <c r="KY25"/>
  <c r="KZ25"/>
  <c r="LA25"/>
  <c r="LB25"/>
  <c r="LC25"/>
  <c r="LD25"/>
  <c r="LE25"/>
  <c r="LF25"/>
  <c r="LG25"/>
  <c r="FV26"/>
  <c r="FW26"/>
  <c r="FX26"/>
  <c r="FY26"/>
  <c r="FZ26"/>
  <c r="GA26"/>
  <c r="GB26"/>
  <c r="GC26"/>
  <c r="GD26"/>
  <c r="GE26"/>
  <c r="GF26"/>
  <c r="GG26"/>
  <c r="GH26"/>
  <c r="GI26"/>
  <c r="GJ26"/>
  <c r="GK26"/>
  <c r="GN26"/>
  <c r="GO26"/>
  <c r="GP26"/>
  <c r="GQ26"/>
  <c r="GR26"/>
  <c r="GS26"/>
  <c r="GT26"/>
  <c r="GU26"/>
  <c r="GV26"/>
  <c r="GW26"/>
  <c r="GX26"/>
  <c r="GY26"/>
  <c r="GZ26"/>
  <c r="HA26"/>
  <c r="HB26"/>
  <c r="HC26"/>
  <c r="HD26"/>
  <c r="HE26"/>
  <c r="HF26"/>
  <c r="HG26"/>
  <c r="HH26"/>
  <c r="HI26"/>
  <c r="HJ26"/>
  <c r="HK26"/>
  <c r="HL26"/>
  <c r="HM26"/>
  <c r="HN26"/>
  <c r="HO26"/>
  <c r="HP26"/>
  <c r="HQ26"/>
  <c r="HR26"/>
  <c r="HU26"/>
  <c r="HV26"/>
  <c r="HW26"/>
  <c r="HX26"/>
  <c r="HY26"/>
  <c r="HZ26"/>
  <c r="IA26"/>
  <c r="IB26"/>
  <c r="IC26"/>
  <c r="ID26"/>
  <c r="IE26"/>
  <c r="IF26"/>
  <c r="IG26"/>
  <c r="IH26"/>
  <c r="II26"/>
  <c r="IJ26"/>
  <c r="IK26"/>
  <c r="IL26"/>
  <c r="IM26"/>
  <c r="IN26"/>
  <c r="IO26"/>
  <c r="IP26"/>
  <c r="IQ26"/>
  <c r="IR26"/>
  <c r="IS26"/>
  <c r="IT26"/>
  <c r="IU26"/>
  <c r="IV26"/>
  <c r="IW26"/>
  <c r="IX26"/>
  <c r="IY26"/>
  <c r="JB26"/>
  <c r="JC26"/>
  <c r="JD26"/>
  <c r="JE26"/>
  <c r="JF26"/>
  <c r="JG26"/>
  <c r="JH26"/>
  <c r="JI26"/>
  <c r="JJ26"/>
  <c r="JK26"/>
  <c r="JL26"/>
  <c r="JM26"/>
  <c r="JN26"/>
  <c r="JO26"/>
  <c r="JP26"/>
  <c r="JQ26"/>
  <c r="JR26"/>
  <c r="JS26"/>
  <c r="JT26"/>
  <c r="JU26"/>
  <c r="JV26"/>
  <c r="JW26"/>
  <c r="JX26"/>
  <c r="JY26"/>
  <c r="JZ26"/>
  <c r="KA26"/>
  <c r="KB26"/>
  <c r="KC26"/>
  <c r="KD26"/>
  <c r="KE26"/>
  <c r="KH26"/>
  <c r="KI26"/>
  <c r="KJ26"/>
  <c r="KK26"/>
  <c r="KL26"/>
  <c r="KM26"/>
  <c r="KN26"/>
  <c r="KO26"/>
  <c r="KP26"/>
  <c r="KQ26"/>
  <c r="KR26"/>
  <c r="KS26"/>
  <c r="KT26"/>
  <c r="KU26"/>
  <c r="KV26"/>
  <c r="KW26"/>
  <c r="KX26"/>
  <c r="KY26"/>
  <c r="KZ26"/>
  <c r="LA26"/>
  <c r="LB26"/>
  <c r="LC26"/>
  <c r="LD26"/>
  <c r="LE26"/>
  <c r="LF26"/>
  <c r="LG26"/>
  <c r="FV28"/>
  <c r="FV27" s="1"/>
  <c r="FW28"/>
  <c r="FW27" s="1"/>
  <c r="FX28"/>
  <c r="FX27" s="1"/>
  <c r="FY28"/>
  <c r="FY27" s="1"/>
  <c r="FZ28"/>
  <c r="FZ27" s="1"/>
  <c r="GA28"/>
  <c r="GA27" s="1"/>
  <c r="GB28"/>
  <c r="GB27" s="1"/>
  <c r="GC28"/>
  <c r="GC27" s="1"/>
  <c r="GD28"/>
  <c r="GD27" s="1"/>
  <c r="GE28"/>
  <c r="GE27" s="1"/>
  <c r="GF28"/>
  <c r="GF27" s="1"/>
  <c r="GG28"/>
  <c r="GG27" s="1"/>
  <c r="GH28"/>
  <c r="GH27" s="1"/>
  <c r="GI28"/>
  <c r="GI27" s="1"/>
  <c r="GJ28"/>
  <c r="GJ27" s="1"/>
  <c r="GK28"/>
  <c r="GK27" s="1"/>
  <c r="GN28"/>
  <c r="GN27" s="1"/>
  <c r="GO28"/>
  <c r="GO27" s="1"/>
  <c r="GP28"/>
  <c r="GP27" s="1"/>
  <c r="GQ28"/>
  <c r="GQ27" s="1"/>
  <c r="GR28"/>
  <c r="GR27" s="1"/>
  <c r="GS28"/>
  <c r="GS27" s="1"/>
  <c r="GT28"/>
  <c r="GT27" s="1"/>
  <c r="GU28"/>
  <c r="GU27" s="1"/>
  <c r="GV28"/>
  <c r="GV27" s="1"/>
  <c r="GW28"/>
  <c r="GW27" s="1"/>
  <c r="GX28"/>
  <c r="GX27" s="1"/>
  <c r="GY28"/>
  <c r="GY27" s="1"/>
  <c r="GZ28"/>
  <c r="GZ27" s="1"/>
  <c r="HA28"/>
  <c r="HA27" s="1"/>
  <c r="HB28"/>
  <c r="HB27" s="1"/>
  <c r="HC28"/>
  <c r="HC27" s="1"/>
  <c r="HD28"/>
  <c r="HD27" s="1"/>
  <c r="HE28"/>
  <c r="HE27" s="1"/>
  <c r="HF28"/>
  <c r="HF27" s="1"/>
  <c r="HG28"/>
  <c r="HG27" s="1"/>
  <c r="HH28"/>
  <c r="HH27" s="1"/>
  <c r="HI28"/>
  <c r="HI27" s="1"/>
  <c r="HJ28"/>
  <c r="HJ27" s="1"/>
  <c r="HK28"/>
  <c r="HK27" s="1"/>
  <c r="HL28"/>
  <c r="HL27" s="1"/>
  <c r="HM28"/>
  <c r="HM27" s="1"/>
  <c r="HN28"/>
  <c r="HN27" s="1"/>
  <c r="HO28"/>
  <c r="HO27" s="1"/>
  <c r="HP28"/>
  <c r="HP27" s="1"/>
  <c r="HQ28"/>
  <c r="HQ27" s="1"/>
  <c r="HR28"/>
  <c r="HR27" s="1"/>
  <c r="HU28"/>
  <c r="HU27" s="1"/>
  <c r="HV28"/>
  <c r="HV27" s="1"/>
  <c r="HW28"/>
  <c r="HW27" s="1"/>
  <c r="HX28"/>
  <c r="HX27" s="1"/>
  <c r="HY28"/>
  <c r="HY27" s="1"/>
  <c r="HZ28"/>
  <c r="HZ27" s="1"/>
  <c r="IA28"/>
  <c r="IA27" s="1"/>
  <c r="IB28"/>
  <c r="IB27" s="1"/>
  <c r="IC28"/>
  <c r="IC27" s="1"/>
  <c r="ID28"/>
  <c r="ID27" s="1"/>
  <c r="IE28"/>
  <c r="IE27" s="1"/>
  <c r="IF28"/>
  <c r="IF27" s="1"/>
  <c r="IG28"/>
  <c r="IG27" s="1"/>
  <c r="IH28"/>
  <c r="IH27" s="1"/>
  <c r="II28"/>
  <c r="II27" s="1"/>
  <c r="IJ28"/>
  <c r="IJ27" s="1"/>
  <c r="IK28"/>
  <c r="IK27" s="1"/>
  <c r="IL28"/>
  <c r="IL27" s="1"/>
  <c r="IM28"/>
  <c r="IM27" s="1"/>
  <c r="IN28"/>
  <c r="IN27" s="1"/>
  <c r="IO28"/>
  <c r="IO27" s="1"/>
  <c r="IP28"/>
  <c r="IP27" s="1"/>
  <c r="IQ28"/>
  <c r="IQ27" s="1"/>
  <c r="IR28"/>
  <c r="IR27" s="1"/>
  <c r="IS28"/>
  <c r="IS27" s="1"/>
  <c r="IT28"/>
  <c r="IT27" s="1"/>
  <c r="IU28"/>
  <c r="IU27" s="1"/>
  <c r="IV28"/>
  <c r="IV27" s="1"/>
  <c r="IW28"/>
  <c r="IW27" s="1"/>
  <c r="IX28"/>
  <c r="IX27" s="1"/>
  <c r="IY28"/>
  <c r="IY27" s="1"/>
  <c r="JB28"/>
  <c r="JB27" s="1"/>
  <c r="JC28"/>
  <c r="JC27" s="1"/>
  <c r="JD28"/>
  <c r="JD27" s="1"/>
  <c r="JE28"/>
  <c r="JE27" s="1"/>
  <c r="JF28"/>
  <c r="JF27" s="1"/>
  <c r="JG28"/>
  <c r="JG27" s="1"/>
  <c r="JH28"/>
  <c r="JH27" s="1"/>
  <c r="JI28"/>
  <c r="JI27" s="1"/>
  <c r="JJ28"/>
  <c r="JJ27" s="1"/>
  <c r="JK28"/>
  <c r="JK27" s="1"/>
  <c r="JL28"/>
  <c r="JL27" s="1"/>
  <c r="JM28"/>
  <c r="JM27" s="1"/>
  <c r="JN28"/>
  <c r="JN27" s="1"/>
  <c r="JO28"/>
  <c r="JO27" s="1"/>
  <c r="JP28"/>
  <c r="JP27" s="1"/>
  <c r="JQ28"/>
  <c r="JQ27" s="1"/>
  <c r="JR28"/>
  <c r="JR27" s="1"/>
  <c r="JS28"/>
  <c r="JS27" s="1"/>
  <c r="JT28"/>
  <c r="JT27" s="1"/>
  <c r="JU28"/>
  <c r="JU27" s="1"/>
  <c r="JV28"/>
  <c r="JV27" s="1"/>
  <c r="JW28"/>
  <c r="JW27" s="1"/>
  <c r="JX28"/>
  <c r="JX27" s="1"/>
  <c r="JY28"/>
  <c r="JY27" s="1"/>
  <c r="JZ28"/>
  <c r="JZ27" s="1"/>
  <c r="KA28"/>
  <c r="KA27" s="1"/>
  <c r="KB28"/>
  <c r="KB27" s="1"/>
  <c r="KC28"/>
  <c r="KC27" s="1"/>
  <c r="KD28"/>
  <c r="KD27" s="1"/>
  <c r="KE28"/>
  <c r="KE27" s="1"/>
  <c r="KH28"/>
  <c r="KH27" s="1"/>
  <c r="KI28"/>
  <c r="KI27" s="1"/>
  <c r="KJ28"/>
  <c r="KJ27" s="1"/>
  <c r="KK28"/>
  <c r="KK27" s="1"/>
  <c r="KL28"/>
  <c r="KL27" s="1"/>
  <c r="KM28"/>
  <c r="KM27" s="1"/>
  <c r="KN28"/>
  <c r="KN27" s="1"/>
  <c r="KO28"/>
  <c r="KO27" s="1"/>
  <c r="KP28"/>
  <c r="KP27" s="1"/>
  <c r="KQ28"/>
  <c r="KQ27" s="1"/>
  <c r="KR28"/>
  <c r="KR27" s="1"/>
  <c r="KS28"/>
  <c r="KS27" s="1"/>
  <c r="KT28"/>
  <c r="KT27" s="1"/>
  <c r="KU28"/>
  <c r="KU27" s="1"/>
  <c r="KV28"/>
  <c r="KV27" s="1"/>
  <c r="KW28"/>
  <c r="KW27" s="1"/>
  <c r="KX28"/>
  <c r="KX27" s="1"/>
  <c r="KY28"/>
  <c r="KY27" s="1"/>
  <c r="KZ28"/>
  <c r="KZ27" s="1"/>
  <c r="LA28"/>
  <c r="LA27" s="1"/>
  <c r="LB28"/>
  <c r="LB27" s="1"/>
  <c r="LC28"/>
  <c r="LC27" s="1"/>
  <c r="LD28"/>
  <c r="LD27" s="1"/>
  <c r="LE28"/>
  <c r="LE27" s="1"/>
  <c r="LF28"/>
  <c r="LF27" s="1"/>
  <c r="LG28"/>
  <c r="LG27" s="1"/>
  <c r="FV36"/>
  <c r="FW36"/>
  <c r="FX36"/>
  <c r="FY36"/>
  <c r="FZ36"/>
  <c r="GA36"/>
  <c r="GB36"/>
  <c r="GC36"/>
  <c r="GD36"/>
  <c r="GE36"/>
  <c r="GF36"/>
  <c r="GG36"/>
  <c r="GH36"/>
  <c r="GI36"/>
  <c r="GJ36"/>
  <c r="GK36"/>
  <c r="GN36"/>
  <c r="GO36"/>
  <c r="GP36"/>
  <c r="GQ36"/>
  <c r="GR36"/>
  <c r="GS36"/>
  <c r="GT36"/>
  <c r="GU36"/>
  <c r="GV36"/>
  <c r="GW36"/>
  <c r="GX36"/>
  <c r="GY36"/>
  <c r="GZ36"/>
  <c r="HA36"/>
  <c r="HB36"/>
  <c r="HC36"/>
  <c r="HD36"/>
  <c r="HE36"/>
  <c r="HF36"/>
  <c r="HG36"/>
  <c r="HH36"/>
  <c r="HI36"/>
  <c r="HJ36"/>
  <c r="HK36"/>
  <c r="HL36"/>
  <c r="HM36"/>
  <c r="HN36"/>
  <c r="HO36"/>
  <c r="HP36"/>
  <c r="HQ36"/>
  <c r="HR36"/>
  <c r="HU36"/>
  <c r="HV36"/>
  <c r="HW36"/>
  <c r="HX36"/>
  <c r="HY36"/>
  <c r="HZ36"/>
  <c r="IA36"/>
  <c r="IB36"/>
  <c r="IC36"/>
  <c r="ID36"/>
  <c r="IE36"/>
  <c r="IF36"/>
  <c r="IG36"/>
  <c r="IH36"/>
  <c r="II36"/>
  <c r="IJ36"/>
  <c r="IK36"/>
  <c r="IL36"/>
  <c r="IM36"/>
  <c r="IN36"/>
  <c r="IO36"/>
  <c r="IP36"/>
  <c r="IQ36"/>
  <c r="IR36"/>
  <c r="IS36"/>
  <c r="IT36"/>
  <c r="IU36"/>
  <c r="IV36"/>
  <c r="IW36"/>
  <c r="IX36"/>
  <c r="IY36"/>
  <c r="JB36"/>
  <c r="JC36"/>
  <c r="JD36"/>
  <c r="JE36"/>
  <c r="JF36"/>
  <c r="JG36"/>
  <c r="JH36"/>
  <c r="JI36"/>
  <c r="JJ36"/>
  <c r="JK36"/>
  <c r="JL36"/>
  <c r="JM36"/>
  <c r="JN36"/>
  <c r="JO36"/>
  <c r="JP36"/>
  <c r="JQ36"/>
  <c r="JR36"/>
  <c r="JS36"/>
  <c r="JT36"/>
  <c r="JU36"/>
  <c r="JV36"/>
  <c r="JW36"/>
  <c r="JX36"/>
  <c r="JY36"/>
  <c r="JZ36"/>
  <c r="KA36"/>
  <c r="KB36"/>
  <c r="KC36"/>
  <c r="KD36"/>
  <c r="KE36"/>
  <c r="KH36"/>
  <c r="KI36"/>
  <c r="KJ36"/>
  <c r="KK36"/>
  <c r="KL36"/>
  <c r="KM36"/>
  <c r="KN36"/>
  <c r="KO36"/>
  <c r="KP36"/>
  <c r="KQ36"/>
  <c r="KR36"/>
  <c r="KS36"/>
  <c r="KT36"/>
  <c r="KU36"/>
  <c r="KV36"/>
  <c r="KW36"/>
  <c r="KX36"/>
  <c r="KY36"/>
  <c r="KZ36"/>
  <c r="LA36"/>
  <c r="LB36"/>
  <c r="LC36"/>
  <c r="LD36"/>
  <c r="LE36"/>
  <c r="LF36"/>
  <c r="LG36"/>
  <c r="FV37"/>
  <c r="FW37"/>
  <c r="FX37"/>
  <c r="FY37"/>
  <c r="FZ37"/>
  <c r="GA37"/>
  <c r="GB37"/>
  <c r="GC37"/>
  <c r="GD37"/>
  <c r="GE37"/>
  <c r="GF37"/>
  <c r="GG37"/>
  <c r="GH37"/>
  <c r="GI37"/>
  <c r="GJ37"/>
  <c r="GK37"/>
  <c r="GN37"/>
  <c r="GO37"/>
  <c r="GP37"/>
  <c r="GQ37"/>
  <c r="GR37"/>
  <c r="GS37"/>
  <c r="GT37"/>
  <c r="GU37"/>
  <c r="GV37"/>
  <c r="GW37"/>
  <c r="GX37"/>
  <c r="GY37"/>
  <c r="GZ37"/>
  <c r="HA37"/>
  <c r="HB37"/>
  <c r="HC37"/>
  <c r="HD37"/>
  <c r="HE37"/>
  <c r="HF37"/>
  <c r="HG37"/>
  <c r="HH37"/>
  <c r="HI37"/>
  <c r="HJ37"/>
  <c r="HK37"/>
  <c r="HL37"/>
  <c r="HM37"/>
  <c r="HN37"/>
  <c r="HO37"/>
  <c r="HP37"/>
  <c r="HQ37"/>
  <c r="HR37"/>
  <c r="HU37"/>
  <c r="HV37"/>
  <c r="HW37"/>
  <c r="HX37"/>
  <c r="HY37"/>
  <c r="HZ37"/>
  <c r="IA37"/>
  <c r="IB37"/>
  <c r="IC37"/>
  <c r="ID37"/>
  <c r="IE37"/>
  <c r="IF37"/>
  <c r="IG37"/>
  <c r="IH37"/>
  <c r="II37"/>
  <c r="IJ37"/>
  <c r="IK37"/>
  <c r="IL37"/>
  <c r="IM37"/>
  <c r="IN37"/>
  <c r="IO37"/>
  <c r="IP37"/>
  <c r="IQ37"/>
  <c r="IR37"/>
  <c r="IS37"/>
  <c r="IT37"/>
  <c r="IU37"/>
  <c r="IV37"/>
  <c r="IW37"/>
  <c r="IX37"/>
  <c r="IY37"/>
  <c r="JB37"/>
  <c r="JC37"/>
  <c r="JD37"/>
  <c r="JE37"/>
  <c r="JF37"/>
  <c r="JG37"/>
  <c r="JH37"/>
  <c r="JI37"/>
  <c r="JJ37"/>
  <c r="JK37"/>
  <c r="JL37"/>
  <c r="JM37"/>
  <c r="JN37"/>
  <c r="JO37"/>
  <c r="JP37"/>
  <c r="JQ37"/>
  <c r="JR37"/>
  <c r="JS37"/>
  <c r="JT37"/>
  <c r="JU37"/>
  <c r="JV37"/>
  <c r="JW37"/>
  <c r="JX37"/>
  <c r="JY37"/>
  <c r="JZ37"/>
  <c r="KA37"/>
  <c r="KB37"/>
  <c r="KC37"/>
  <c r="KD37"/>
  <c r="KE37"/>
  <c r="KH37"/>
  <c r="KI37"/>
  <c r="KJ37"/>
  <c r="KK37"/>
  <c r="KL37"/>
  <c r="KM37"/>
  <c r="KN37"/>
  <c r="KO37"/>
  <c r="KP37"/>
  <c r="KQ37"/>
  <c r="KR37"/>
  <c r="KS37"/>
  <c r="KT37"/>
  <c r="KU37"/>
  <c r="KV37"/>
  <c r="KW37"/>
  <c r="KX37"/>
  <c r="KY37"/>
  <c r="KZ37"/>
  <c r="LA37"/>
  <c r="LB37"/>
  <c r="LC37"/>
  <c r="LD37"/>
  <c r="LE37"/>
  <c r="LF37"/>
  <c r="LG37"/>
  <c r="FV38"/>
  <c r="FW38"/>
  <c r="FX38"/>
  <c r="FY38"/>
  <c r="FZ38"/>
  <c r="GA38"/>
  <c r="GB38"/>
  <c r="GC38"/>
  <c r="GD38"/>
  <c r="GE38"/>
  <c r="GF38"/>
  <c r="GG38"/>
  <c r="GH38"/>
  <c r="GI38"/>
  <c r="GJ38"/>
  <c r="GK38"/>
  <c r="GN38"/>
  <c r="GO38"/>
  <c r="GP38"/>
  <c r="GQ38"/>
  <c r="GR38"/>
  <c r="GS38"/>
  <c r="GT38"/>
  <c r="GU38"/>
  <c r="GV38"/>
  <c r="GW38"/>
  <c r="GX38"/>
  <c r="GY38"/>
  <c r="GZ38"/>
  <c r="HA38"/>
  <c r="HB38"/>
  <c r="HC38"/>
  <c r="HD38"/>
  <c r="HE38"/>
  <c r="HF38"/>
  <c r="HG38"/>
  <c r="HH38"/>
  <c r="HI38"/>
  <c r="HJ38"/>
  <c r="HK38"/>
  <c r="HL38"/>
  <c r="HM38"/>
  <c r="HN38"/>
  <c r="HO38"/>
  <c r="HP38"/>
  <c r="HQ38"/>
  <c r="HR38"/>
  <c r="HU38"/>
  <c r="HV38"/>
  <c r="HW38"/>
  <c r="HX38"/>
  <c r="HY38"/>
  <c r="HZ38"/>
  <c r="IA38"/>
  <c r="IB38"/>
  <c r="IC38"/>
  <c r="ID38"/>
  <c r="IE38"/>
  <c r="IF38"/>
  <c r="IG38"/>
  <c r="IH38"/>
  <c r="II38"/>
  <c r="IJ38"/>
  <c r="IK38"/>
  <c r="IL38"/>
  <c r="IM38"/>
  <c r="IN38"/>
  <c r="IO38"/>
  <c r="IP38"/>
  <c r="IQ38"/>
  <c r="IR38"/>
  <c r="IS38"/>
  <c r="IT38"/>
  <c r="IU38"/>
  <c r="IV38"/>
  <c r="IW38"/>
  <c r="IX38"/>
  <c r="IY38"/>
  <c r="JB38"/>
  <c r="JC38"/>
  <c r="JD38"/>
  <c r="JE38"/>
  <c r="JF38"/>
  <c r="JG38"/>
  <c r="JH38"/>
  <c r="JI38"/>
  <c r="JJ38"/>
  <c r="JK38"/>
  <c r="JL38"/>
  <c r="JM38"/>
  <c r="JN38"/>
  <c r="JO38"/>
  <c r="JP38"/>
  <c r="JQ38"/>
  <c r="JR38"/>
  <c r="JS38"/>
  <c r="JT38"/>
  <c r="JU38"/>
  <c r="JV38"/>
  <c r="JW38"/>
  <c r="JX38"/>
  <c r="JY38"/>
  <c r="JZ38"/>
  <c r="KA38"/>
  <c r="KB38"/>
  <c r="KC38"/>
  <c r="KD38"/>
  <c r="KE38"/>
  <c r="KH38"/>
  <c r="KI38"/>
  <c r="KJ38"/>
  <c r="KK38"/>
  <c r="KL38"/>
  <c r="KM38"/>
  <c r="KN38"/>
  <c r="KO38"/>
  <c r="KP38"/>
  <c r="KQ38"/>
  <c r="KR38"/>
  <c r="KS38"/>
  <c r="KT38"/>
  <c r="KU38"/>
  <c r="KV38"/>
  <c r="KW38"/>
  <c r="KX38"/>
  <c r="KY38"/>
  <c r="KZ38"/>
  <c r="LA38"/>
  <c r="LB38"/>
  <c r="LC38"/>
  <c r="LD38"/>
  <c r="LE38"/>
  <c r="LF38"/>
  <c r="LG38"/>
  <c r="FV39"/>
  <c r="FW39"/>
  <c r="FX39"/>
  <c r="FY39"/>
  <c r="FZ39"/>
  <c r="GA39"/>
  <c r="GB39"/>
  <c r="GC39"/>
  <c r="GD39"/>
  <c r="GE39"/>
  <c r="GF39"/>
  <c r="GG39"/>
  <c r="GH39"/>
  <c r="GI39"/>
  <c r="GJ39"/>
  <c r="GK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AK6"/>
  <c r="AK5" s="1"/>
  <c r="AL6"/>
  <c r="AL5" s="1"/>
  <c r="AM6"/>
  <c r="AM5" s="1"/>
  <c r="AN6"/>
  <c r="AN5" s="1"/>
  <c r="AO6"/>
  <c r="AO5" s="1"/>
  <c r="AP6"/>
  <c r="AP5" s="1"/>
  <c r="AQ6"/>
  <c r="AQ5" s="1"/>
  <c r="AR6"/>
  <c r="AR5" s="1"/>
  <c r="AS6"/>
  <c r="AS5" s="1"/>
  <c r="AT6"/>
  <c r="AT5" s="1"/>
  <c r="AU6"/>
  <c r="AU5" s="1"/>
  <c r="AV6"/>
  <c r="AV5" s="1"/>
  <c r="AW6"/>
  <c r="AW5" s="1"/>
  <c r="AX6"/>
  <c r="AX5" s="1"/>
  <c r="AY6"/>
  <c r="AY5" s="1"/>
  <c r="AZ6"/>
  <c r="AZ5" s="1"/>
  <c r="BA6"/>
  <c r="BA5" s="1"/>
  <c r="BB6"/>
  <c r="BB5" s="1"/>
  <c r="BC6"/>
  <c r="BC5" s="1"/>
  <c r="BD6"/>
  <c r="BD5" s="1"/>
  <c r="BE6"/>
  <c r="BE5" s="1"/>
  <c r="BF6"/>
  <c r="BF5" s="1"/>
  <c r="BG6"/>
  <c r="BG5" s="1"/>
  <c r="BH6"/>
  <c r="BH5" s="1"/>
  <c r="BI6"/>
  <c r="BI5" s="1"/>
  <c r="BJ6"/>
  <c r="BJ5" s="1"/>
  <c r="BK6"/>
  <c r="BK5" s="1"/>
  <c r="BN6"/>
  <c r="BN5" s="1"/>
  <c r="BO6"/>
  <c r="BO5" s="1"/>
  <c r="BP6"/>
  <c r="BP5" s="1"/>
  <c r="BQ6"/>
  <c r="BQ5" s="1"/>
  <c r="BR6"/>
  <c r="BR5" s="1"/>
  <c r="BS6"/>
  <c r="BS5" s="1"/>
  <c r="BT6"/>
  <c r="BT5" s="1"/>
  <c r="BU6"/>
  <c r="BU5" s="1"/>
  <c r="BV6"/>
  <c r="BV5" s="1"/>
  <c r="BW6"/>
  <c r="BW5" s="1"/>
  <c r="BX6"/>
  <c r="BX5" s="1"/>
  <c r="BY6"/>
  <c r="BY5" s="1"/>
  <c r="BZ6"/>
  <c r="BZ5" s="1"/>
  <c r="CA6"/>
  <c r="CA5" s="1"/>
  <c r="CB6"/>
  <c r="CB5" s="1"/>
  <c r="CC6"/>
  <c r="CC5" s="1"/>
  <c r="CD6"/>
  <c r="CD5" s="1"/>
  <c r="CE6"/>
  <c r="CE5" s="1"/>
  <c r="CF6"/>
  <c r="CF5" s="1"/>
  <c r="CG6"/>
  <c r="CG5" s="1"/>
  <c r="CH6"/>
  <c r="CH5" s="1"/>
  <c r="CI6"/>
  <c r="CI5" s="1"/>
  <c r="CJ6"/>
  <c r="CJ5" s="1"/>
  <c r="CK6"/>
  <c r="CK5" s="1"/>
  <c r="CL6"/>
  <c r="CL5" s="1"/>
  <c r="CM6"/>
  <c r="CM5" s="1"/>
  <c r="CN6"/>
  <c r="CN5" s="1"/>
  <c r="CO6"/>
  <c r="CO5" s="1"/>
  <c r="CP6"/>
  <c r="CP5" s="1"/>
  <c r="CQ6"/>
  <c r="CQ5" s="1"/>
  <c r="CR6"/>
  <c r="CR5" s="1"/>
  <c r="CU6"/>
  <c r="CU5" s="1"/>
  <c r="CV6"/>
  <c r="CV5" s="1"/>
  <c r="CW6"/>
  <c r="CW5" s="1"/>
  <c r="CX6"/>
  <c r="CY6"/>
  <c r="CY5" s="1"/>
  <c r="CZ6"/>
  <c r="CZ5" s="1"/>
  <c r="DA6"/>
  <c r="DA5" s="1"/>
  <c r="DB6"/>
  <c r="DB5" s="1"/>
  <c r="DC6"/>
  <c r="DC5" s="1"/>
  <c r="DD6"/>
  <c r="DD5" s="1"/>
  <c r="DE6"/>
  <c r="DE5" s="1"/>
  <c r="DF6"/>
  <c r="DF5" s="1"/>
  <c r="DG6"/>
  <c r="DG5" s="1"/>
  <c r="DH6"/>
  <c r="DH5" s="1"/>
  <c r="DI6"/>
  <c r="DI5" s="1"/>
  <c r="DJ6"/>
  <c r="DJ5" s="1"/>
  <c r="DK6"/>
  <c r="DK5" s="1"/>
  <c r="DL6"/>
  <c r="DL5" s="1"/>
  <c r="DM6"/>
  <c r="DM5" s="1"/>
  <c r="DN6"/>
  <c r="DN5" s="1"/>
  <c r="DO6"/>
  <c r="DO5" s="1"/>
  <c r="DP6"/>
  <c r="DP5" s="1"/>
  <c r="DQ6"/>
  <c r="DQ5" s="1"/>
  <c r="DR6"/>
  <c r="DR5" s="1"/>
  <c r="DS6"/>
  <c r="DS5" s="1"/>
  <c r="DT6"/>
  <c r="DT5" s="1"/>
  <c r="DU6"/>
  <c r="DU5" s="1"/>
  <c r="DV6"/>
  <c r="DV5" s="1"/>
  <c r="DW6"/>
  <c r="DW5" s="1"/>
  <c r="DX6"/>
  <c r="DX5" s="1"/>
  <c r="EA6"/>
  <c r="EA5" s="1"/>
  <c r="EB6"/>
  <c r="EB5" s="1"/>
  <c r="EC6"/>
  <c r="EC5" s="1"/>
  <c r="ED6"/>
  <c r="ED5" s="1"/>
  <c r="EE6"/>
  <c r="EE5" s="1"/>
  <c r="EF6"/>
  <c r="EF5" s="1"/>
  <c r="EG6"/>
  <c r="EG5" s="1"/>
  <c r="EH6"/>
  <c r="EH5" s="1"/>
  <c r="EI6"/>
  <c r="EI5" s="1"/>
  <c r="EJ6"/>
  <c r="EJ5" s="1"/>
  <c r="EK6"/>
  <c r="EK5" s="1"/>
  <c r="EL6"/>
  <c r="EL5" s="1"/>
  <c r="EM6"/>
  <c r="EM5" s="1"/>
  <c r="EN6"/>
  <c r="EN5" s="1"/>
  <c r="EO6"/>
  <c r="EO5" s="1"/>
  <c r="EP6"/>
  <c r="EP5" s="1"/>
  <c r="EQ6"/>
  <c r="EQ5" s="1"/>
  <c r="ER6"/>
  <c r="ER5" s="1"/>
  <c r="ES6"/>
  <c r="ES5" s="1"/>
  <c r="ET6"/>
  <c r="ET5" s="1"/>
  <c r="EU6"/>
  <c r="EU5" s="1"/>
  <c r="EV6"/>
  <c r="EV5" s="1"/>
  <c r="EW6"/>
  <c r="EW5" s="1"/>
  <c r="EX6"/>
  <c r="EX5" s="1"/>
  <c r="EY6"/>
  <c r="EY5" s="1"/>
  <c r="EZ6"/>
  <c r="EZ5" s="1"/>
  <c r="FA6"/>
  <c r="FA5" s="1"/>
  <c r="FB6"/>
  <c r="FB5" s="1"/>
  <c r="FC6"/>
  <c r="FC5" s="1"/>
  <c r="FD6"/>
  <c r="FD5" s="1"/>
  <c r="FE6"/>
  <c r="FE5" s="1"/>
  <c r="FH6"/>
  <c r="FH5" s="1"/>
  <c r="FI6"/>
  <c r="FI5" s="1"/>
  <c r="FJ6"/>
  <c r="FJ5" s="1"/>
  <c r="FK6"/>
  <c r="FK5" s="1"/>
  <c r="FL6"/>
  <c r="FL5" s="1"/>
  <c r="FM6"/>
  <c r="FM5" s="1"/>
  <c r="FN6"/>
  <c r="FN5" s="1"/>
  <c r="FO6"/>
  <c r="FO5" s="1"/>
  <c r="FP6"/>
  <c r="FP5" s="1"/>
  <c r="FQ6"/>
  <c r="FQ5" s="1"/>
  <c r="FR6"/>
  <c r="FR5" s="1"/>
  <c r="FS6"/>
  <c r="FS5" s="1"/>
  <c r="FT6"/>
  <c r="FT5" s="1"/>
  <c r="FU6"/>
  <c r="FU5" s="1"/>
  <c r="AK14"/>
  <c r="AK15" s="1"/>
  <c r="AL14"/>
  <c r="AM14"/>
  <c r="AM15" s="1"/>
  <c r="AN14"/>
  <c r="AO14"/>
  <c r="AO15" s="1"/>
  <c r="AP14"/>
  <c r="AQ14"/>
  <c r="AR14"/>
  <c r="AS14"/>
  <c r="AS15" s="1"/>
  <c r="AT14"/>
  <c r="AU14"/>
  <c r="AU15" s="1"/>
  <c r="AV14"/>
  <c r="AW14"/>
  <c r="AW15" s="1"/>
  <c r="AX14"/>
  <c r="AY14"/>
  <c r="AZ14"/>
  <c r="BA14"/>
  <c r="BA15" s="1"/>
  <c r="BB14"/>
  <c r="BC14"/>
  <c r="BC15" s="1"/>
  <c r="BD14"/>
  <c r="BE14"/>
  <c r="BE15" s="1"/>
  <c r="BF14"/>
  <c r="BG14"/>
  <c r="BH14"/>
  <c r="BI14"/>
  <c r="BI15" s="1"/>
  <c r="BJ14"/>
  <c r="BK14"/>
  <c r="BK15" s="1"/>
  <c r="BN14"/>
  <c r="BO14"/>
  <c r="BO15" s="1"/>
  <c r="BP14"/>
  <c r="BQ14"/>
  <c r="BR14"/>
  <c r="BS14"/>
  <c r="BS15" s="1"/>
  <c r="BT14"/>
  <c r="BU14"/>
  <c r="BU15" s="1"/>
  <c r="BV14"/>
  <c r="BW14"/>
  <c r="BW15" s="1"/>
  <c r="BX14"/>
  <c r="BY14"/>
  <c r="BZ14"/>
  <c r="CA14"/>
  <c r="CA15" s="1"/>
  <c r="CB14"/>
  <c r="CC14"/>
  <c r="CC15" s="1"/>
  <c r="CD14"/>
  <c r="CE14"/>
  <c r="CE15" s="1"/>
  <c r="CF14"/>
  <c r="CG14"/>
  <c r="CH14"/>
  <c r="CI14"/>
  <c r="CI15" s="1"/>
  <c r="CJ14"/>
  <c r="CK14"/>
  <c r="CK15" s="1"/>
  <c r="CL14"/>
  <c r="CM14"/>
  <c r="CM15" s="1"/>
  <c r="CN14"/>
  <c r="CO14"/>
  <c r="CP14"/>
  <c r="CQ14"/>
  <c r="CQ15" s="1"/>
  <c r="CR14"/>
  <c r="CU14"/>
  <c r="CU15" s="1"/>
  <c r="CV14"/>
  <c r="CW14"/>
  <c r="CW15" s="1"/>
  <c r="CX14"/>
  <c r="CY14"/>
  <c r="CZ14"/>
  <c r="DA14"/>
  <c r="DA15" s="1"/>
  <c r="DB14"/>
  <c r="DC14"/>
  <c r="DC15" s="1"/>
  <c r="DD14"/>
  <c r="DE14"/>
  <c r="DE15" s="1"/>
  <c r="DF14"/>
  <c r="DG14"/>
  <c r="DH14"/>
  <c r="DI14"/>
  <c r="DI15" s="1"/>
  <c r="DJ14"/>
  <c r="DK14"/>
  <c r="DK15" s="1"/>
  <c r="DL14"/>
  <c r="DM14"/>
  <c r="DM15" s="1"/>
  <c r="DN14"/>
  <c r="DO14"/>
  <c r="DP14"/>
  <c r="DQ14"/>
  <c r="DQ15" s="1"/>
  <c r="DR14"/>
  <c r="DS14"/>
  <c r="DS15" s="1"/>
  <c r="DT14"/>
  <c r="DU14"/>
  <c r="DU15" s="1"/>
  <c r="DV14"/>
  <c r="DW14"/>
  <c r="DW15" s="1"/>
  <c r="DX14"/>
  <c r="EA14"/>
  <c r="EA15" s="1"/>
  <c r="EB14"/>
  <c r="EC14"/>
  <c r="EC15" s="1"/>
  <c r="ED14"/>
  <c r="EE14"/>
  <c r="EE15" s="1"/>
  <c r="EF14"/>
  <c r="EG14"/>
  <c r="EH14"/>
  <c r="EI14"/>
  <c r="EI15" s="1"/>
  <c r="EJ14"/>
  <c r="EK14"/>
  <c r="EK15" s="1"/>
  <c r="EL14"/>
  <c r="EM14"/>
  <c r="EM15" s="1"/>
  <c r="EN14"/>
  <c r="EO14"/>
  <c r="EO15" s="1"/>
  <c r="EP14"/>
  <c r="EQ14"/>
  <c r="EQ15" s="1"/>
  <c r="ER14"/>
  <c r="ES14"/>
  <c r="ES15" s="1"/>
  <c r="ET14"/>
  <c r="EU14"/>
  <c r="EU15" s="1"/>
  <c r="EV14"/>
  <c r="EW14"/>
  <c r="EX14"/>
  <c r="EY14"/>
  <c r="EY15" s="1"/>
  <c r="EZ14"/>
  <c r="FA14"/>
  <c r="FA15" s="1"/>
  <c r="FB14"/>
  <c r="FC14"/>
  <c r="FC15" s="1"/>
  <c r="FD14"/>
  <c r="FE14"/>
  <c r="FE15" s="1"/>
  <c r="FH14"/>
  <c r="FI14"/>
  <c r="FI15" s="1"/>
  <c r="FJ14"/>
  <c r="FK14"/>
  <c r="FK15" s="1"/>
  <c r="FL14"/>
  <c r="FM14"/>
  <c r="FN14"/>
  <c r="FO14"/>
  <c r="FP14"/>
  <c r="FQ14"/>
  <c r="FR14"/>
  <c r="FR15" s="1"/>
  <c r="FS14"/>
  <c r="FT14"/>
  <c r="FU14"/>
  <c r="AQ15"/>
  <c r="AY15"/>
  <c r="BG15"/>
  <c r="BQ15"/>
  <c r="BY15"/>
  <c r="CG15"/>
  <c r="CO15"/>
  <c r="CY15"/>
  <c r="DG15"/>
  <c r="DO15"/>
  <c r="EG15"/>
  <c r="EW15"/>
  <c r="AK17"/>
  <c r="AK16" s="1"/>
  <c r="AL17"/>
  <c r="AL16" s="1"/>
  <c r="AM17"/>
  <c r="AM16" s="1"/>
  <c r="AN17"/>
  <c r="AN16" s="1"/>
  <c r="AO17"/>
  <c r="AO16" s="1"/>
  <c r="AP17"/>
  <c r="AP16" s="1"/>
  <c r="AQ17"/>
  <c r="AQ16" s="1"/>
  <c r="AR17"/>
  <c r="AR16" s="1"/>
  <c r="AS17"/>
  <c r="AS16" s="1"/>
  <c r="AT17"/>
  <c r="AT16" s="1"/>
  <c r="AU17"/>
  <c r="AU16" s="1"/>
  <c r="AV17"/>
  <c r="AV16" s="1"/>
  <c r="AW17"/>
  <c r="AW16" s="1"/>
  <c r="AX17"/>
  <c r="AX16" s="1"/>
  <c r="AY17"/>
  <c r="AY16" s="1"/>
  <c r="AZ17"/>
  <c r="AZ16" s="1"/>
  <c r="BA17"/>
  <c r="BA16" s="1"/>
  <c r="BB17"/>
  <c r="BB16" s="1"/>
  <c r="BC17"/>
  <c r="BC16" s="1"/>
  <c r="BD17"/>
  <c r="BD16" s="1"/>
  <c r="BE17"/>
  <c r="BE16" s="1"/>
  <c r="BF17"/>
  <c r="BF16" s="1"/>
  <c r="BG17"/>
  <c r="BG16" s="1"/>
  <c r="BH17"/>
  <c r="BH16" s="1"/>
  <c r="BI17"/>
  <c r="BI16" s="1"/>
  <c r="BJ17"/>
  <c r="BJ16" s="1"/>
  <c r="BK17"/>
  <c r="BK16" s="1"/>
  <c r="BN17"/>
  <c r="BN16" s="1"/>
  <c r="BO17"/>
  <c r="BO16" s="1"/>
  <c r="BP17"/>
  <c r="BP16" s="1"/>
  <c r="BQ17"/>
  <c r="BQ16" s="1"/>
  <c r="BR17"/>
  <c r="BR16" s="1"/>
  <c r="BS17"/>
  <c r="BS16" s="1"/>
  <c r="BT17"/>
  <c r="BT16" s="1"/>
  <c r="BU17"/>
  <c r="BU16" s="1"/>
  <c r="BV17"/>
  <c r="BV16" s="1"/>
  <c r="BW17"/>
  <c r="BW16" s="1"/>
  <c r="BX17"/>
  <c r="BX16" s="1"/>
  <c r="BY17"/>
  <c r="BY16" s="1"/>
  <c r="BZ17"/>
  <c r="BZ16" s="1"/>
  <c r="CA17"/>
  <c r="CA16" s="1"/>
  <c r="CB17"/>
  <c r="CB16" s="1"/>
  <c r="CC17"/>
  <c r="CC16" s="1"/>
  <c r="CD17"/>
  <c r="CD16" s="1"/>
  <c r="CE17"/>
  <c r="CE16" s="1"/>
  <c r="CF17"/>
  <c r="CF16" s="1"/>
  <c r="CG17"/>
  <c r="CG16" s="1"/>
  <c r="CH17"/>
  <c r="CH16" s="1"/>
  <c r="CI17"/>
  <c r="CI16" s="1"/>
  <c r="CJ17"/>
  <c r="CJ16" s="1"/>
  <c r="CK17"/>
  <c r="CK16" s="1"/>
  <c r="CL17"/>
  <c r="CL16" s="1"/>
  <c r="CM17"/>
  <c r="CM16" s="1"/>
  <c r="CN17"/>
  <c r="CN16" s="1"/>
  <c r="CO17"/>
  <c r="CO16" s="1"/>
  <c r="CP17"/>
  <c r="CP16" s="1"/>
  <c r="CQ17"/>
  <c r="CQ16" s="1"/>
  <c r="CR17"/>
  <c r="CR16" s="1"/>
  <c r="CU17"/>
  <c r="CU16" s="1"/>
  <c r="CV17"/>
  <c r="CV16" s="1"/>
  <c r="CW17"/>
  <c r="CW16" s="1"/>
  <c r="CX17"/>
  <c r="CY17"/>
  <c r="CY16" s="1"/>
  <c r="CZ17"/>
  <c r="CZ16" s="1"/>
  <c r="DA17"/>
  <c r="DA16" s="1"/>
  <c r="DB17"/>
  <c r="DB16" s="1"/>
  <c r="DC17"/>
  <c r="DC16" s="1"/>
  <c r="DD17"/>
  <c r="DD16" s="1"/>
  <c r="DE17"/>
  <c r="DE16" s="1"/>
  <c r="DF17"/>
  <c r="DF16" s="1"/>
  <c r="DG17"/>
  <c r="DG16" s="1"/>
  <c r="DH17"/>
  <c r="DH16" s="1"/>
  <c r="DI17"/>
  <c r="DI16" s="1"/>
  <c r="DJ17"/>
  <c r="DJ16" s="1"/>
  <c r="DK17"/>
  <c r="DK16" s="1"/>
  <c r="DL17"/>
  <c r="DL16" s="1"/>
  <c r="DM17"/>
  <c r="DM16" s="1"/>
  <c r="DN17"/>
  <c r="DN16" s="1"/>
  <c r="DO17"/>
  <c r="DO16" s="1"/>
  <c r="DP17"/>
  <c r="DP16" s="1"/>
  <c r="DQ17"/>
  <c r="DQ16" s="1"/>
  <c r="DR17"/>
  <c r="DR16" s="1"/>
  <c r="DS17"/>
  <c r="DS16" s="1"/>
  <c r="DT17"/>
  <c r="DT16" s="1"/>
  <c r="DU17"/>
  <c r="DU16" s="1"/>
  <c r="DV17"/>
  <c r="DV16" s="1"/>
  <c r="DW17"/>
  <c r="DW16" s="1"/>
  <c r="DX17"/>
  <c r="DX16" s="1"/>
  <c r="EA17"/>
  <c r="EA16" s="1"/>
  <c r="EB17"/>
  <c r="EB16" s="1"/>
  <c r="EC17"/>
  <c r="EC16" s="1"/>
  <c r="ED17"/>
  <c r="ED16" s="1"/>
  <c r="EE17"/>
  <c r="EE16" s="1"/>
  <c r="EF17"/>
  <c r="EF16" s="1"/>
  <c r="EG17"/>
  <c r="EG16" s="1"/>
  <c r="EH17"/>
  <c r="EH16" s="1"/>
  <c r="EI17"/>
  <c r="EI16" s="1"/>
  <c r="EJ17"/>
  <c r="EJ16" s="1"/>
  <c r="EK17"/>
  <c r="EK16" s="1"/>
  <c r="EL17"/>
  <c r="EL16" s="1"/>
  <c r="EM17"/>
  <c r="EM16" s="1"/>
  <c r="EN17"/>
  <c r="EN16" s="1"/>
  <c r="EO17"/>
  <c r="EO16" s="1"/>
  <c r="EP17"/>
  <c r="EP16" s="1"/>
  <c r="EQ17"/>
  <c r="EQ16" s="1"/>
  <c r="ER17"/>
  <c r="ER16" s="1"/>
  <c r="ES17"/>
  <c r="ES16" s="1"/>
  <c r="ET17"/>
  <c r="ET16" s="1"/>
  <c r="EU17"/>
  <c r="EU16" s="1"/>
  <c r="EV17"/>
  <c r="EV16" s="1"/>
  <c r="EW17"/>
  <c r="EW16" s="1"/>
  <c r="EX17"/>
  <c r="EX16" s="1"/>
  <c r="EY17"/>
  <c r="EY16" s="1"/>
  <c r="EZ17"/>
  <c r="EZ16" s="1"/>
  <c r="FA17"/>
  <c r="FA16" s="1"/>
  <c r="FB17"/>
  <c r="FB16" s="1"/>
  <c r="FC17"/>
  <c r="FC16" s="1"/>
  <c r="FD17"/>
  <c r="FD16" s="1"/>
  <c r="FE17"/>
  <c r="FE16" s="1"/>
  <c r="FH17"/>
  <c r="FH16" s="1"/>
  <c r="FI17"/>
  <c r="FI16" s="1"/>
  <c r="FJ17"/>
  <c r="FJ16" s="1"/>
  <c r="FK17"/>
  <c r="FK16" s="1"/>
  <c r="FL17"/>
  <c r="FL16" s="1"/>
  <c r="FM17"/>
  <c r="FM16" s="1"/>
  <c r="FN17"/>
  <c r="FN16" s="1"/>
  <c r="FO17"/>
  <c r="FO16" s="1"/>
  <c r="FP17"/>
  <c r="FP16" s="1"/>
  <c r="FQ17"/>
  <c r="FQ16" s="1"/>
  <c r="FR17"/>
  <c r="FR16" s="1"/>
  <c r="FS17"/>
  <c r="FS16" s="1"/>
  <c r="FT17"/>
  <c r="FT16" s="1"/>
  <c r="FU17"/>
  <c r="FU16" s="1"/>
  <c r="AK25"/>
  <c r="AK26" s="1"/>
  <c r="AL25"/>
  <c r="AM25"/>
  <c r="AM26" s="1"/>
  <c r="AN25"/>
  <c r="AO25"/>
  <c r="AO26" s="1"/>
  <c r="AP25"/>
  <c r="AQ25"/>
  <c r="AR25"/>
  <c r="AS25"/>
  <c r="AS26" s="1"/>
  <c r="AT25"/>
  <c r="AU25"/>
  <c r="AU26" s="1"/>
  <c r="AV25"/>
  <c r="AW25"/>
  <c r="AW26" s="1"/>
  <c r="AX25"/>
  <c r="AY25"/>
  <c r="AZ25"/>
  <c r="BA25"/>
  <c r="BA26" s="1"/>
  <c r="BB25"/>
  <c r="BC25"/>
  <c r="BC26" s="1"/>
  <c r="BD25"/>
  <c r="BE25"/>
  <c r="BE26" s="1"/>
  <c r="BF25"/>
  <c r="BG25"/>
  <c r="BH25"/>
  <c r="BI25"/>
  <c r="BI26" s="1"/>
  <c r="BJ25"/>
  <c r="BK25"/>
  <c r="BK26" s="1"/>
  <c r="BN25"/>
  <c r="BO25"/>
  <c r="BO26" s="1"/>
  <c r="BP25"/>
  <c r="BQ25"/>
  <c r="BR25"/>
  <c r="BS25"/>
  <c r="BS26" s="1"/>
  <c r="BT25"/>
  <c r="BU25"/>
  <c r="BU26" s="1"/>
  <c r="BV25"/>
  <c r="BW25"/>
  <c r="BW26" s="1"/>
  <c r="BX25"/>
  <c r="BY25"/>
  <c r="BZ25"/>
  <c r="CA25"/>
  <c r="CA26" s="1"/>
  <c r="CB25"/>
  <c r="CC25"/>
  <c r="CC26" s="1"/>
  <c r="CD25"/>
  <c r="CE25"/>
  <c r="CE26" s="1"/>
  <c r="CF25"/>
  <c r="CG25"/>
  <c r="CH25"/>
  <c r="CI25"/>
  <c r="CI26" s="1"/>
  <c r="CJ25"/>
  <c r="CK25"/>
  <c r="CK26" s="1"/>
  <c r="CL25"/>
  <c r="CM25"/>
  <c r="CM26" s="1"/>
  <c r="CN25"/>
  <c r="CO25"/>
  <c r="CP25"/>
  <c r="CQ25"/>
  <c r="CQ26" s="1"/>
  <c r="CR25"/>
  <c r="CU25"/>
  <c r="CU26" s="1"/>
  <c r="CV25"/>
  <c r="CW25"/>
  <c r="CW26" s="1"/>
  <c r="CX25"/>
  <c r="CY25"/>
  <c r="CZ25"/>
  <c r="DA25"/>
  <c r="DA26" s="1"/>
  <c r="DB25"/>
  <c r="DC25"/>
  <c r="DC26" s="1"/>
  <c r="DD25"/>
  <c r="DE25"/>
  <c r="DE26" s="1"/>
  <c r="DF25"/>
  <c r="DG25"/>
  <c r="DH25"/>
  <c r="DI25"/>
  <c r="DI26" s="1"/>
  <c r="DJ25"/>
  <c r="DK25"/>
  <c r="DK26" s="1"/>
  <c r="DL25"/>
  <c r="DM25"/>
  <c r="DM26" s="1"/>
  <c r="DN25"/>
  <c r="DO25"/>
  <c r="DP25"/>
  <c r="DQ25"/>
  <c r="DQ26" s="1"/>
  <c r="DR25"/>
  <c r="DS25"/>
  <c r="DS26" s="1"/>
  <c r="DT25"/>
  <c r="DU25"/>
  <c r="DU26" s="1"/>
  <c r="DV25"/>
  <c r="DW25"/>
  <c r="DX25"/>
  <c r="EA25"/>
  <c r="EB25"/>
  <c r="EC25"/>
  <c r="EC26" s="1"/>
  <c r="ED25"/>
  <c r="EE25"/>
  <c r="EF25"/>
  <c r="EG25"/>
  <c r="EG26" s="1"/>
  <c r="EH25"/>
  <c r="EI25"/>
  <c r="EJ25"/>
  <c r="EK25"/>
  <c r="EK26" s="1"/>
  <c r="EL25"/>
  <c r="EM25"/>
  <c r="EN25"/>
  <c r="EO25"/>
  <c r="EO26" s="1"/>
  <c r="EP25"/>
  <c r="EQ25"/>
  <c r="ER25"/>
  <c r="ES25"/>
  <c r="ES26" s="1"/>
  <c r="ET25"/>
  <c r="EU25"/>
  <c r="EV25"/>
  <c r="EW25"/>
  <c r="EW26" s="1"/>
  <c r="EX25"/>
  <c r="EY25"/>
  <c r="EZ25"/>
  <c r="FA25"/>
  <c r="FB25"/>
  <c r="FC25"/>
  <c r="FD25"/>
  <c r="FE25"/>
  <c r="FE26" s="1"/>
  <c r="FH25"/>
  <c r="FI25"/>
  <c r="FJ25"/>
  <c r="FK25"/>
  <c r="FK26" s="1"/>
  <c r="FL25"/>
  <c r="FM25"/>
  <c r="FN25"/>
  <c r="FO25"/>
  <c r="FO26" s="1"/>
  <c r="FP25"/>
  <c r="FQ25"/>
  <c r="FR25"/>
  <c r="FS25"/>
  <c r="FT25"/>
  <c r="FU25"/>
  <c r="AQ26"/>
  <c r="AY26"/>
  <c r="BG26"/>
  <c r="BQ26"/>
  <c r="BY26"/>
  <c r="CG26"/>
  <c r="CO26"/>
  <c r="CY26"/>
  <c r="DG26"/>
  <c r="DO26"/>
  <c r="DW26"/>
  <c r="EE26"/>
  <c r="EI26"/>
  <c r="EM26"/>
  <c r="FA26"/>
  <c r="FS26"/>
  <c r="AK28"/>
  <c r="AK27" s="1"/>
  <c r="AL28"/>
  <c r="AL27" s="1"/>
  <c r="AM28"/>
  <c r="AM27" s="1"/>
  <c r="AN28"/>
  <c r="AN27" s="1"/>
  <c r="AO28"/>
  <c r="AO27" s="1"/>
  <c r="AP28"/>
  <c r="AP27" s="1"/>
  <c r="AQ28"/>
  <c r="AQ27" s="1"/>
  <c r="AR28"/>
  <c r="AR27" s="1"/>
  <c r="AS28"/>
  <c r="AS27" s="1"/>
  <c r="AT28"/>
  <c r="AT27" s="1"/>
  <c r="AU28"/>
  <c r="AU27" s="1"/>
  <c r="AV28"/>
  <c r="AV27" s="1"/>
  <c r="AW28"/>
  <c r="AW27" s="1"/>
  <c r="AX28"/>
  <c r="AX27" s="1"/>
  <c r="AY28"/>
  <c r="AY27" s="1"/>
  <c r="AZ28"/>
  <c r="AZ27" s="1"/>
  <c r="BA28"/>
  <c r="BA27" s="1"/>
  <c r="BB28"/>
  <c r="BB27" s="1"/>
  <c r="BC28"/>
  <c r="BC27" s="1"/>
  <c r="BD28"/>
  <c r="BD27" s="1"/>
  <c r="BE28"/>
  <c r="BE27" s="1"/>
  <c r="BF28"/>
  <c r="BF27" s="1"/>
  <c r="BG28"/>
  <c r="BG27" s="1"/>
  <c r="BH28"/>
  <c r="BH27" s="1"/>
  <c r="BI28"/>
  <c r="BI27" s="1"/>
  <c r="BJ28"/>
  <c r="BJ27" s="1"/>
  <c r="BK28"/>
  <c r="BK27" s="1"/>
  <c r="BN28"/>
  <c r="BN27" s="1"/>
  <c r="BO28"/>
  <c r="BO27" s="1"/>
  <c r="BP28"/>
  <c r="BP27" s="1"/>
  <c r="BQ28"/>
  <c r="BQ27" s="1"/>
  <c r="BR28"/>
  <c r="BR27" s="1"/>
  <c r="BS28"/>
  <c r="BS27" s="1"/>
  <c r="BT28"/>
  <c r="BT27" s="1"/>
  <c r="BU28"/>
  <c r="BU27" s="1"/>
  <c r="BV28"/>
  <c r="BV27" s="1"/>
  <c r="BW28"/>
  <c r="BW27" s="1"/>
  <c r="BX28"/>
  <c r="BX27" s="1"/>
  <c r="BY28"/>
  <c r="BY27" s="1"/>
  <c r="BZ28"/>
  <c r="BZ27" s="1"/>
  <c r="CA28"/>
  <c r="CA27" s="1"/>
  <c r="CB28"/>
  <c r="CB27" s="1"/>
  <c r="CC28"/>
  <c r="CC27" s="1"/>
  <c r="CD28"/>
  <c r="CD27" s="1"/>
  <c r="CE28"/>
  <c r="CE27" s="1"/>
  <c r="CF28"/>
  <c r="CF27" s="1"/>
  <c r="CG28"/>
  <c r="CG27" s="1"/>
  <c r="CH28"/>
  <c r="CH27" s="1"/>
  <c r="CI28"/>
  <c r="CI27" s="1"/>
  <c r="CJ28"/>
  <c r="CJ27" s="1"/>
  <c r="CK28"/>
  <c r="CK27" s="1"/>
  <c r="CL28"/>
  <c r="CL27" s="1"/>
  <c r="CM28"/>
  <c r="CM27" s="1"/>
  <c r="CN28"/>
  <c r="CN27" s="1"/>
  <c r="CO28"/>
  <c r="CO27" s="1"/>
  <c r="CP28"/>
  <c r="CP27" s="1"/>
  <c r="CQ28"/>
  <c r="CQ27" s="1"/>
  <c r="CR28"/>
  <c r="CR27" s="1"/>
  <c r="CU28"/>
  <c r="CU27" s="1"/>
  <c r="CV28"/>
  <c r="CV27" s="1"/>
  <c r="CW28"/>
  <c r="CW27" s="1"/>
  <c r="CX28"/>
  <c r="CY28"/>
  <c r="CY27" s="1"/>
  <c r="CZ28"/>
  <c r="CZ27" s="1"/>
  <c r="DA28"/>
  <c r="DA27" s="1"/>
  <c r="DB28"/>
  <c r="DB27" s="1"/>
  <c r="DC28"/>
  <c r="DC27" s="1"/>
  <c r="DD28"/>
  <c r="DD27" s="1"/>
  <c r="DE28"/>
  <c r="DE27" s="1"/>
  <c r="DF28"/>
  <c r="DF27" s="1"/>
  <c r="DG28"/>
  <c r="DG27" s="1"/>
  <c r="DH28"/>
  <c r="DH27" s="1"/>
  <c r="DI28"/>
  <c r="DI27" s="1"/>
  <c r="DJ28"/>
  <c r="DJ27" s="1"/>
  <c r="DK28"/>
  <c r="DK27" s="1"/>
  <c r="DL28"/>
  <c r="DL27" s="1"/>
  <c r="DM28"/>
  <c r="DM27" s="1"/>
  <c r="DN28"/>
  <c r="DN27" s="1"/>
  <c r="DO28"/>
  <c r="DO27" s="1"/>
  <c r="DP28"/>
  <c r="DP27" s="1"/>
  <c r="DQ28"/>
  <c r="DQ27" s="1"/>
  <c r="DR28"/>
  <c r="DR27" s="1"/>
  <c r="DS28"/>
  <c r="DS27" s="1"/>
  <c r="DT28"/>
  <c r="DT27" s="1"/>
  <c r="DU28"/>
  <c r="DU27" s="1"/>
  <c r="DV28"/>
  <c r="DV27" s="1"/>
  <c r="DW28"/>
  <c r="DW27" s="1"/>
  <c r="DX28"/>
  <c r="DX27" s="1"/>
  <c r="EA28"/>
  <c r="EB28"/>
  <c r="EB27" s="1"/>
  <c r="EC28"/>
  <c r="EC27" s="1"/>
  <c r="ED28"/>
  <c r="ED27" s="1"/>
  <c r="EE28"/>
  <c r="EE27" s="1"/>
  <c r="EF28"/>
  <c r="EF27" s="1"/>
  <c r="EG28"/>
  <c r="EG27" s="1"/>
  <c r="EH28"/>
  <c r="EH27" s="1"/>
  <c r="EI28"/>
  <c r="EI27" s="1"/>
  <c r="EJ28"/>
  <c r="EJ27" s="1"/>
  <c r="EK28"/>
  <c r="EK27" s="1"/>
  <c r="EL28"/>
  <c r="EL27" s="1"/>
  <c r="EM28"/>
  <c r="EM27" s="1"/>
  <c r="EN28"/>
  <c r="EN27" s="1"/>
  <c r="EO28"/>
  <c r="EO27" s="1"/>
  <c r="EP28"/>
  <c r="EP27" s="1"/>
  <c r="EQ28"/>
  <c r="EQ27" s="1"/>
  <c r="ER28"/>
  <c r="ER27" s="1"/>
  <c r="ES28"/>
  <c r="ES27" s="1"/>
  <c r="ET28"/>
  <c r="ET27" s="1"/>
  <c r="EU28"/>
  <c r="EU27" s="1"/>
  <c r="EV28"/>
  <c r="EV27" s="1"/>
  <c r="EW28"/>
  <c r="EW27" s="1"/>
  <c r="EX28"/>
  <c r="EX27" s="1"/>
  <c r="EY28"/>
  <c r="EY27" s="1"/>
  <c r="EZ28"/>
  <c r="EZ27" s="1"/>
  <c r="FA28"/>
  <c r="FA27" s="1"/>
  <c r="FB28"/>
  <c r="FB27" s="1"/>
  <c r="FC28"/>
  <c r="FC27" s="1"/>
  <c r="FD28"/>
  <c r="FD27" s="1"/>
  <c r="FE28"/>
  <c r="FE27" s="1"/>
  <c r="FH28"/>
  <c r="FH27" s="1"/>
  <c r="FI28"/>
  <c r="FI27" s="1"/>
  <c r="FJ28"/>
  <c r="FJ27" s="1"/>
  <c r="FK28"/>
  <c r="FK27" s="1"/>
  <c r="FL28"/>
  <c r="FL27" s="1"/>
  <c r="FM28"/>
  <c r="FM27" s="1"/>
  <c r="FN28"/>
  <c r="FN27" s="1"/>
  <c r="FO28"/>
  <c r="FO27" s="1"/>
  <c r="FP28"/>
  <c r="FP27" s="1"/>
  <c r="FQ28"/>
  <c r="FQ27" s="1"/>
  <c r="FR28"/>
  <c r="FR27" s="1"/>
  <c r="FS28"/>
  <c r="FS27" s="1"/>
  <c r="FT28"/>
  <c r="FT27" s="1"/>
  <c r="FU28"/>
  <c r="FU27" s="1"/>
  <c r="AK36"/>
  <c r="AL36"/>
  <c r="AL37" s="1"/>
  <c r="AM36"/>
  <c r="AN36"/>
  <c r="AN37" s="1"/>
  <c r="AO36"/>
  <c r="AP36"/>
  <c r="AP37" s="1"/>
  <c r="AQ36"/>
  <c r="AR36"/>
  <c r="AR37" s="1"/>
  <c r="AS36"/>
  <c r="AT36"/>
  <c r="AT37" s="1"/>
  <c r="AU36"/>
  <c r="AV36"/>
  <c r="AV37" s="1"/>
  <c r="AW36"/>
  <c r="AW37" s="1"/>
  <c r="AX36"/>
  <c r="AX37" s="1"/>
  <c r="AY36"/>
  <c r="AZ36"/>
  <c r="AZ37" s="1"/>
  <c r="BA36"/>
  <c r="BA37" s="1"/>
  <c r="BB36"/>
  <c r="BB37" s="1"/>
  <c r="BC36"/>
  <c r="BD36"/>
  <c r="BD37" s="1"/>
  <c r="BE36"/>
  <c r="BE37" s="1"/>
  <c r="BF36"/>
  <c r="BF37" s="1"/>
  <c r="BG36"/>
  <c r="BH36"/>
  <c r="BH37" s="1"/>
  <c r="BI36"/>
  <c r="BI37" s="1"/>
  <c r="BJ36"/>
  <c r="BJ37" s="1"/>
  <c r="BK36"/>
  <c r="BN36"/>
  <c r="BO36"/>
  <c r="BO37" s="1"/>
  <c r="BP36"/>
  <c r="BP37" s="1"/>
  <c r="BQ36"/>
  <c r="BR36"/>
  <c r="BR37" s="1"/>
  <c r="BS36"/>
  <c r="BS37" s="1"/>
  <c r="BT36"/>
  <c r="BT37" s="1"/>
  <c r="BU36"/>
  <c r="BV36"/>
  <c r="BV37" s="1"/>
  <c r="BW36"/>
  <c r="BW37" s="1"/>
  <c r="BX36"/>
  <c r="BX37" s="1"/>
  <c r="BY36"/>
  <c r="BZ36"/>
  <c r="BZ37" s="1"/>
  <c r="CA36"/>
  <c r="CA37" s="1"/>
  <c r="CB36"/>
  <c r="CB37" s="1"/>
  <c r="CC36"/>
  <c r="CD36"/>
  <c r="CD37" s="1"/>
  <c r="CE36"/>
  <c r="CE37" s="1"/>
  <c r="CF36"/>
  <c r="CF37" s="1"/>
  <c r="CG36"/>
  <c r="CH36"/>
  <c r="CH37" s="1"/>
  <c r="CI36"/>
  <c r="CI37" s="1"/>
  <c r="CJ36"/>
  <c r="CJ37" s="1"/>
  <c r="CK36"/>
  <c r="CL36"/>
  <c r="CM36"/>
  <c r="CM37" s="1"/>
  <c r="CN36"/>
  <c r="CO36"/>
  <c r="CP36"/>
  <c r="CQ36"/>
  <c r="CQ37" s="1"/>
  <c r="CR36"/>
  <c r="CU36"/>
  <c r="CV36"/>
  <c r="CW36"/>
  <c r="CW37" s="1"/>
  <c r="CX36"/>
  <c r="CY36"/>
  <c r="CZ36"/>
  <c r="DA36"/>
  <c r="DA37" s="1"/>
  <c r="DB36"/>
  <c r="DC36"/>
  <c r="DD36"/>
  <c r="DE36"/>
  <c r="DE37" s="1"/>
  <c r="DF36"/>
  <c r="DG36"/>
  <c r="DH36"/>
  <c r="DI36"/>
  <c r="DI37" s="1"/>
  <c r="DJ36"/>
  <c r="DK36"/>
  <c r="DL36"/>
  <c r="DM36"/>
  <c r="DN36"/>
  <c r="DO36"/>
  <c r="DP36"/>
  <c r="DQ36"/>
  <c r="DR36"/>
  <c r="DS36"/>
  <c r="DT36"/>
  <c r="DU36"/>
  <c r="DV36"/>
  <c r="DW36"/>
  <c r="DX36"/>
  <c r="EA36"/>
  <c r="EB36"/>
  <c r="EB37" s="1"/>
  <c r="EC36"/>
  <c r="ED36"/>
  <c r="EE36"/>
  <c r="EF36"/>
  <c r="EF37" s="1"/>
  <c r="EG36"/>
  <c r="EH36"/>
  <c r="EI36"/>
  <c r="EJ36"/>
  <c r="EJ37" s="1"/>
  <c r="EK36"/>
  <c r="EL36"/>
  <c r="EM36"/>
  <c r="EN36"/>
  <c r="EN37" s="1"/>
  <c r="EO36"/>
  <c r="EP36"/>
  <c r="EQ36"/>
  <c r="ER36"/>
  <c r="ER37" s="1"/>
  <c r="ES36"/>
  <c r="ET36"/>
  <c r="EU36"/>
  <c r="EV36"/>
  <c r="EV37" s="1"/>
  <c r="EW36"/>
  <c r="EX36"/>
  <c r="EY36"/>
  <c r="EZ36"/>
  <c r="EZ37" s="1"/>
  <c r="FA36"/>
  <c r="FB36"/>
  <c r="FC36"/>
  <c r="FD36"/>
  <c r="FD37" s="1"/>
  <c r="FE36"/>
  <c r="FH36"/>
  <c r="FI36"/>
  <c r="FJ36"/>
  <c r="FJ37" s="1"/>
  <c r="FK36"/>
  <c r="FL36"/>
  <c r="FM36"/>
  <c r="FN36"/>
  <c r="FN37" s="1"/>
  <c r="FO36"/>
  <c r="FP36"/>
  <c r="FQ36"/>
  <c r="FR36"/>
  <c r="FR37" s="1"/>
  <c r="FS36"/>
  <c r="FT36"/>
  <c r="FU36"/>
  <c r="AK37"/>
  <c r="AM37"/>
  <c r="AO37"/>
  <c r="AQ37"/>
  <c r="AS37"/>
  <c r="AU37"/>
  <c r="AY37"/>
  <c r="BC37"/>
  <c r="BG37"/>
  <c r="BK37"/>
  <c r="BQ37"/>
  <c r="BU37"/>
  <c r="BY37"/>
  <c r="CC37"/>
  <c r="CG37"/>
  <c r="CK37"/>
  <c r="CO37"/>
  <c r="CU37"/>
  <c r="CY37"/>
  <c r="DC37"/>
  <c r="DG37"/>
  <c r="DL37"/>
  <c r="DP37"/>
  <c r="DT37"/>
  <c r="DX37"/>
  <c r="ED37"/>
  <c r="EH37"/>
  <c r="EL37"/>
  <c r="EP37"/>
  <c r="ET37"/>
  <c r="EX37"/>
  <c r="FB37"/>
  <c r="FH37"/>
  <c r="FL37"/>
  <c r="FP37"/>
  <c r="FT37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U38"/>
  <c r="CV38"/>
  <c r="CW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EA38"/>
  <c r="EB38"/>
  <c r="EC38"/>
  <c r="ED38"/>
  <c r="EE38"/>
  <c r="EF38"/>
  <c r="EG38"/>
  <c r="EH38"/>
  <c r="EI38"/>
  <c r="EJ38"/>
  <c r="EK38"/>
  <c r="EL38"/>
  <c r="EM38"/>
  <c r="EN38"/>
  <c r="EO38"/>
  <c r="EP38"/>
  <c r="EQ38"/>
  <c r="ER38"/>
  <c r="ES38"/>
  <c r="ET38"/>
  <c r="EU38"/>
  <c r="EV38"/>
  <c r="EW38"/>
  <c r="EX38"/>
  <c r="EY38"/>
  <c r="EZ38"/>
  <c r="FA38"/>
  <c r="FB38"/>
  <c r="FC38"/>
  <c r="FD38"/>
  <c r="FE38"/>
  <c r="FH38"/>
  <c r="FI38"/>
  <c r="FJ38"/>
  <c r="FK38"/>
  <c r="FL38"/>
  <c r="FM38"/>
  <c r="FN38"/>
  <c r="FO38"/>
  <c r="FP38"/>
  <c r="FQ38"/>
  <c r="FR38"/>
  <c r="FS38"/>
  <c r="FT38"/>
  <c r="FU38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U39"/>
  <c r="CV39"/>
  <c r="CW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H39"/>
  <c r="FI39"/>
  <c r="FJ39"/>
  <c r="FK39"/>
  <c r="FL39"/>
  <c r="FM39"/>
  <c r="FN39"/>
  <c r="FO39"/>
  <c r="FP39"/>
  <c r="FQ39"/>
  <c r="FR39"/>
  <c r="FS39"/>
  <c r="FT39"/>
  <c r="FU39"/>
  <c r="AF6"/>
  <c r="AG6"/>
  <c r="AJ6"/>
  <c r="AF14"/>
  <c r="AG14"/>
  <c r="AJ14"/>
  <c r="AF17"/>
  <c r="AG17"/>
  <c r="AJ17"/>
  <c r="AF25"/>
  <c r="AG25"/>
  <c r="AJ25"/>
  <c r="AF28"/>
  <c r="AG28"/>
  <c r="AJ28"/>
  <c r="AF36"/>
  <c r="AG36"/>
  <c r="AJ36"/>
  <c r="AJ38"/>
  <c r="BL38" s="1"/>
  <c r="AJ39"/>
  <c r="AA6"/>
  <c r="AB6"/>
  <c r="AB5" s="1"/>
  <c r="AC6"/>
  <c r="AD6"/>
  <c r="AD5" s="1"/>
  <c r="AE6"/>
  <c r="AA14"/>
  <c r="AA15" s="1"/>
  <c r="AB14"/>
  <c r="AC14"/>
  <c r="AD14"/>
  <c r="AE14"/>
  <c r="AA17"/>
  <c r="AB17"/>
  <c r="AC17"/>
  <c r="AD17"/>
  <c r="AE17"/>
  <c r="AA25"/>
  <c r="AB25"/>
  <c r="AC25"/>
  <c r="AC26" s="1"/>
  <c r="AD25"/>
  <c r="AE25"/>
  <c r="AA28"/>
  <c r="AB28"/>
  <c r="AB27" s="1"/>
  <c r="AC28"/>
  <c r="AD28"/>
  <c r="AE28"/>
  <c r="AA36"/>
  <c r="AB36"/>
  <c r="AC36"/>
  <c r="AD36"/>
  <c r="AE36"/>
  <c r="AE37" s="1"/>
  <c r="F6"/>
  <c r="G6"/>
  <c r="H6"/>
  <c r="I6"/>
  <c r="J6"/>
  <c r="K6"/>
  <c r="L6"/>
  <c r="M6"/>
  <c r="N6"/>
  <c r="N5" s="1"/>
  <c r="O6"/>
  <c r="P6"/>
  <c r="Q6"/>
  <c r="R6"/>
  <c r="R5" s="1"/>
  <c r="S6"/>
  <c r="T6"/>
  <c r="U6"/>
  <c r="V6"/>
  <c r="V5" s="1"/>
  <c r="W6"/>
  <c r="X6"/>
  <c r="Y6"/>
  <c r="Z6"/>
  <c r="F14"/>
  <c r="F15" s="1"/>
  <c r="G14"/>
  <c r="H14"/>
  <c r="H15" s="1"/>
  <c r="I14"/>
  <c r="J14"/>
  <c r="J15" s="1"/>
  <c r="K14"/>
  <c r="L14"/>
  <c r="L15" s="1"/>
  <c r="M14"/>
  <c r="N14"/>
  <c r="O14"/>
  <c r="P14"/>
  <c r="P15" s="1"/>
  <c r="Q14"/>
  <c r="R14"/>
  <c r="R15" s="1"/>
  <c r="S14"/>
  <c r="T14"/>
  <c r="T15" s="1"/>
  <c r="U14"/>
  <c r="V14"/>
  <c r="V15" s="1"/>
  <c r="W14"/>
  <c r="X14"/>
  <c r="X15" s="1"/>
  <c r="Y14"/>
  <c r="Z14"/>
  <c r="Z15" s="1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F25"/>
  <c r="F26" s="1"/>
  <c r="G25"/>
  <c r="H25"/>
  <c r="I25"/>
  <c r="J25"/>
  <c r="K25"/>
  <c r="L25"/>
  <c r="M25"/>
  <c r="N25"/>
  <c r="N26" s="1"/>
  <c r="O25"/>
  <c r="P25"/>
  <c r="Q25"/>
  <c r="R25"/>
  <c r="S25"/>
  <c r="T25"/>
  <c r="U25"/>
  <c r="V25"/>
  <c r="V26" s="1"/>
  <c r="W25"/>
  <c r="X25"/>
  <c r="Y25"/>
  <c r="Z25"/>
  <c r="J26"/>
  <c r="R26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X37" s="1"/>
  <c r="Y36"/>
  <c r="Z36"/>
  <c r="H37"/>
  <c r="P37"/>
  <c r="D6"/>
  <c r="E6"/>
  <c r="D14"/>
  <c r="E14"/>
  <c r="D15"/>
  <c r="E15"/>
  <c r="D17"/>
  <c r="E17"/>
  <c r="D25"/>
  <c r="E25"/>
  <c r="D26"/>
  <c r="E26"/>
  <c r="D28"/>
  <c r="E28"/>
  <c r="D36"/>
  <c r="E36"/>
  <c r="D37"/>
  <c r="E37"/>
  <c r="C36"/>
  <c r="C25"/>
  <c r="C14"/>
  <c r="C28"/>
  <c r="C17"/>
  <c r="C6"/>
  <c r="Q349" i="13"/>
  <c r="P349"/>
  <c r="O349"/>
  <c r="N349"/>
  <c r="M349"/>
  <c r="L349"/>
  <c r="K349"/>
  <c r="Q318"/>
  <c r="P318"/>
  <c r="O318"/>
  <c r="N318"/>
  <c r="M318"/>
  <c r="L318"/>
  <c r="K318"/>
  <c r="Q286"/>
  <c r="P286"/>
  <c r="O286"/>
  <c r="N286"/>
  <c r="M286"/>
  <c r="L286"/>
  <c r="K286"/>
  <c r="Q255"/>
  <c r="P255"/>
  <c r="O255"/>
  <c r="N255"/>
  <c r="M255"/>
  <c r="L255"/>
  <c r="K255"/>
  <c r="Q223"/>
  <c r="P223"/>
  <c r="O223"/>
  <c r="N223"/>
  <c r="M223"/>
  <c r="L223"/>
  <c r="K223"/>
  <c r="Q191"/>
  <c r="P191"/>
  <c r="O191"/>
  <c r="N191"/>
  <c r="M191"/>
  <c r="L191"/>
  <c r="K191"/>
  <c r="Q160"/>
  <c r="P160"/>
  <c r="O160"/>
  <c r="N160"/>
  <c r="M160"/>
  <c r="L160"/>
  <c r="K160"/>
  <c r="Q128"/>
  <c r="P128"/>
  <c r="O128"/>
  <c r="N128"/>
  <c r="M128"/>
  <c r="L128"/>
  <c r="K128"/>
  <c r="Q97"/>
  <c r="P97"/>
  <c r="O97"/>
  <c r="N97"/>
  <c r="M97"/>
  <c r="L97"/>
  <c r="K97"/>
  <c r="Q65"/>
  <c r="P65"/>
  <c r="O65"/>
  <c r="N65"/>
  <c r="M65"/>
  <c r="L65"/>
  <c r="K65"/>
  <c r="Q36"/>
  <c r="P36"/>
  <c r="O36"/>
  <c r="N36"/>
  <c r="M36"/>
  <c r="L36"/>
  <c r="K36"/>
  <c r="Q4"/>
  <c r="P4"/>
  <c r="O4"/>
  <c r="N4"/>
  <c r="M4"/>
  <c r="L4"/>
  <c r="K4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I349"/>
  <c r="H349"/>
  <c r="G349"/>
  <c r="F349"/>
  <c r="E349"/>
  <c r="D349"/>
  <c r="C349"/>
  <c r="B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I318"/>
  <c r="H318"/>
  <c r="G318"/>
  <c r="F318"/>
  <c r="E318"/>
  <c r="D318"/>
  <c r="C318"/>
  <c r="B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I286"/>
  <c r="H286"/>
  <c r="G286"/>
  <c r="F286"/>
  <c r="E286"/>
  <c r="D286"/>
  <c r="C286"/>
  <c r="B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I255"/>
  <c r="H255"/>
  <c r="G255"/>
  <c r="F255"/>
  <c r="E255"/>
  <c r="D255"/>
  <c r="C255"/>
  <c r="B255"/>
  <c r="J254"/>
  <c r="J253"/>
  <c r="J252"/>
  <c r="J251"/>
  <c r="J250"/>
  <c r="J249"/>
  <c r="J248"/>
  <c r="J247"/>
  <c r="J246"/>
  <c r="J245"/>
  <c r="J244"/>
  <c r="J243"/>
  <c r="V243" s="1"/>
  <c r="J242"/>
  <c r="V242" s="1"/>
  <c r="J241"/>
  <c r="V241" s="1"/>
  <c r="J240"/>
  <c r="V240" s="1"/>
  <c r="J239"/>
  <c r="V239" s="1"/>
  <c r="J238"/>
  <c r="V238" s="1"/>
  <c r="J237"/>
  <c r="V237" s="1"/>
  <c r="J236"/>
  <c r="V236" s="1"/>
  <c r="J235"/>
  <c r="V235" s="1"/>
  <c r="J234"/>
  <c r="V234" s="1"/>
  <c r="J233"/>
  <c r="V233" s="1"/>
  <c r="J232"/>
  <c r="V232" s="1"/>
  <c r="J231"/>
  <c r="V231" s="1"/>
  <c r="J230"/>
  <c r="V230" s="1"/>
  <c r="J229"/>
  <c r="V229" s="1"/>
  <c r="J228"/>
  <c r="V228" s="1"/>
  <c r="J227"/>
  <c r="V227" s="1"/>
  <c r="J226"/>
  <c r="V226" s="1"/>
  <c r="J225"/>
  <c r="V225" s="1"/>
  <c r="J224"/>
  <c r="V224" s="1"/>
  <c r="I223"/>
  <c r="H223"/>
  <c r="G223"/>
  <c r="F223"/>
  <c r="E223"/>
  <c r="D223"/>
  <c r="C223"/>
  <c r="B223"/>
  <c r="J222"/>
  <c r="V222" s="1"/>
  <c r="J221"/>
  <c r="V221" s="1"/>
  <c r="J220"/>
  <c r="V220" s="1"/>
  <c r="J219"/>
  <c r="V219" s="1"/>
  <c r="J218"/>
  <c r="V218" s="1"/>
  <c r="J217"/>
  <c r="V217" s="1"/>
  <c r="J216"/>
  <c r="V216" s="1"/>
  <c r="J215"/>
  <c r="V215" s="1"/>
  <c r="J214"/>
  <c r="V214" s="1"/>
  <c r="J213"/>
  <c r="V213" s="1"/>
  <c r="J212"/>
  <c r="V212" s="1"/>
  <c r="J211"/>
  <c r="V211" s="1"/>
  <c r="J210"/>
  <c r="V210" s="1"/>
  <c r="J209"/>
  <c r="V209" s="1"/>
  <c r="J208"/>
  <c r="V208" s="1"/>
  <c r="J207"/>
  <c r="V207" s="1"/>
  <c r="J206"/>
  <c r="V206" s="1"/>
  <c r="J205"/>
  <c r="V205" s="1"/>
  <c r="J204"/>
  <c r="V204" s="1"/>
  <c r="J203"/>
  <c r="V203" s="1"/>
  <c r="J202"/>
  <c r="V202" s="1"/>
  <c r="J201"/>
  <c r="V201" s="1"/>
  <c r="J200"/>
  <c r="V200" s="1"/>
  <c r="J199"/>
  <c r="V199" s="1"/>
  <c r="J198"/>
  <c r="V198" s="1"/>
  <c r="J197"/>
  <c r="V197" s="1"/>
  <c r="J196"/>
  <c r="V196" s="1"/>
  <c r="J195"/>
  <c r="V195" s="1"/>
  <c r="J194"/>
  <c r="V194" s="1"/>
  <c r="J193"/>
  <c r="V193" s="1"/>
  <c r="J192"/>
  <c r="V192" s="1"/>
  <c r="I191"/>
  <c r="H191"/>
  <c r="G191"/>
  <c r="F191"/>
  <c r="E191"/>
  <c r="D191"/>
  <c r="C191"/>
  <c r="B191"/>
  <c r="J190"/>
  <c r="V190" s="1"/>
  <c r="J189"/>
  <c r="V189" s="1"/>
  <c r="J188"/>
  <c r="V188" s="1"/>
  <c r="J187"/>
  <c r="V187" s="1"/>
  <c r="J186"/>
  <c r="V186" s="1"/>
  <c r="J185"/>
  <c r="V185" s="1"/>
  <c r="J184"/>
  <c r="V184" s="1"/>
  <c r="J183"/>
  <c r="V183" s="1"/>
  <c r="J182"/>
  <c r="V182" s="1"/>
  <c r="J181"/>
  <c r="V181" s="1"/>
  <c r="J180"/>
  <c r="V180" s="1"/>
  <c r="J179"/>
  <c r="V179" s="1"/>
  <c r="J178"/>
  <c r="V178" s="1"/>
  <c r="J177"/>
  <c r="V177" s="1"/>
  <c r="J176"/>
  <c r="V176" s="1"/>
  <c r="J175"/>
  <c r="V175" s="1"/>
  <c r="J174"/>
  <c r="V174" s="1"/>
  <c r="J173"/>
  <c r="V173" s="1"/>
  <c r="J172"/>
  <c r="V172" s="1"/>
  <c r="J171"/>
  <c r="V171" s="1"/>
  <c r="J170"/>
  <c r="V170" s="1"/>
  <c r="J169"/>
  <c r="V169" s="1"/>
  <c r="J168"/>
  <c r="V168" s="1"/>
  <c r="J167"/>
  <c r="V167" s="1"/>
  <c r="J166"/>
  <c r="V166" s="1"/>
  <c r="J165"/>
  <c r="V165" s="1"/>
  <c r="J164"/>
  <c r="V164" s="1"/>
  <c r="J163"/>
  <c r="V163" s="1"/>
  <c r="J162"/>
  <c r="V162" s="1"/>
  <c r="J161"/>
  <c r="V161" s="1"/>
  <c r="I160"/>
  <c r="H160"/>
  <c r="G160"/>
  <c r="F160"/>
  <c r="E160"/>
  <c r="D160"/>
  <c r="C160"/>
  <c r="B160"/>
  <c r="J159"/>
  <c r="V159" s="1"/>
  <c r="J158"/>
  <c r="V158" s="1"/>
  <c r="J157"/>
  <c r="V157" s="1"/>
  <c r="J156"/>
  <c r="V156" s="1"/>
  <c r="J155"/>
  <c r="V155" s="1"/>
  <c r="J154"/>
  <c r="V154" s="1"/>
  <c r="J153"/>
  <c r="V153" s="1"/>
  <c r="J152"/>
  <c r="V152" s="1"/>
  <c r="J151"/>
  <c r="V151" s="1"/>
  <c r="J150"/>
  <c r="V150" s="1"/>
  <c r="J149"/>
  <c r="V149" s="1"/>
  <c r="J148"/>
  <c r="V148" s="1"/>
  <c r="J147"/>
  <c r="V147" s="1"/>
  <c r="J146"/>
  <c r="V146" s="1"/>
  <c r="J145"/>
  <c r="V145" s="1"/>
  <c r="J144"/>
  <c r="V144" s="1"/>
  <c r="J143"/>
  <c r="V143" s="1"/>
  <c r="J142"/>
  <c r="V142" s="1"/>
  <c r="J141"/>
  <c r="V141" s="1"/>
  <c r="J140"/>
  <c r="V140" s="1"/>
  <c r="J139"/>
  <c r="V139" s="1"/>
  <c r="J138"/>
  <c r="V138" s="1"/>
  <c r="J137"/>
  <c r="V137" s="1"/>
  <c r="J136"/>
  <c r="V136" s="1"/>
  <c r="J135"/>
  <c r="V135" s="1"/>
  <c r="J134"/>
  <c r="V134" s="1"/>
  <c r="J133"/>
  <c r="V133" s="1"/>
  <c r="J132"/>
  <c r="V132" s="1"/>
  <c r="J131"/>
  <c r="V131" s="1"/>
  <c r="J130"/>
  <c r="V130" s="1"/>
  <c r="J129"/>
  <c r="V129" s="1"/>
  <c r="I128"/>
  <c r="H128"/>
  <c r="G128"/>
  <c r="F128"/>
  <c r="E128"/>
  <c r="D128"/>
  <c r="C128"/>
  <c r="B128"/>
  <c r="J127"/>
  <c r="V127" s="1"/>
  <c r="J126"/>
  <c r="V126" s="1"/>
  <c r="J125"/>
  <c r="V125" s="1"/>
  <c r="J124"/>
  <c r="V124" s="1"/>
  <c r="J123"/>
  <c r="V123" s="1"/>
  <c r="J122"/>
  <c r="V122" s="1"/>
  <c r="J121"/>
  <c r="V121" s="1"/>
  <c r="J120"/>
  <c r="V120" s="1"/>
  <c r="J119"/>
  <c r="V119" s="1"/>
  <c r="J118"/>
  <c r="V118" s="1"/>
  <c r="J117"/>
  <c r="V117" s="1"/>
  <c r="J116"/>
  <c r="V116" s="1"/>
  <c r="J115"/>
  <c r="V115" s="1"/>
  <c r="J114"/>
  <c r="V114" s="1"/>
  <c r="J113"/>
  <c r="V113" s="1"/>
  <c r="J112"/>
  <c r="V112" s="1"/>
  <c r="J111"/>
  <c r="V111" s="1"/>
  <c r="J110"/>
  <c r="V110" s="1"/>
  <c r="J109"/>
  <c r="V109" s="1"/>
  <c r="J108"/>
  <c r="V108" s="1"/>
  <c r="J107"/>
  <c r="V107" s="1"/>
  <c r="J106"/>
  <c r="V106" s="1"/>
  <c r="J105"/>
  <c r="V105" s="1"/>
  <c r="J104"/>
  <c r="V104" s="1"/>
  <c r="J103"/>
  <c r="V103" s="1"/>
  <c r="J102"/>
  <c r="V102" s="1"/>
  <c r="J101"/>
  <c r="V101" s="1"/>
  <c r="J100"/>
  <c r="V100" s="1"/>
  <c r="J99"/>
  <c r="V99" s="1"/>
  <c r="J98"/>
  <c r="V98" s="1"/>
  <c r="I97"/>
  <c r="H97"/>
  <c r="G97"/>
  <c r="F97"/>
  <c r="E97"/>
  <c r="D97"/>
  <c r="C97"/>
  <c r="B97"/>
  <c r="J96"/>
  <c r="V96" s="1"/>
  <c r="J95"/>
  <c r="V95" s="1"/>
  <c r="J94"/>
  <c r="V94" s="1"/>
  <c r="J93"/>
  <c r="V93" s="1"/>
  <c r="J92"/>
  <c r="V92" s="1"/>
  <c r="J91"/>
  <c r="V91" s="1"/>
  <c r="J90"/>
  <c r="V90" s="1"/>
  <c r="J89"/>
  <c r="V89" s="1"/>
  <c r="J88"/>
  <c r="V88" s="1"/>
  <c r="J87"/>
  <c r="V87" s="1"/>
  <c r="J86"/>
  <c r="V86" s="1"/>
  <c r="J85"/>
  <c r="V85" s="1"/>
  <c r="J84"/>
  <c r="V84" s="1"/>
  <c r="J83"/>
  <c r="V83" s="1"/>
  <c r="J82"/>
  <c r="V82" s="1"/>
  <c r="J81"/>
  <c r="V81" s="1"/>
  <c r="J80"/>
  <c r="V80" s="1"/>
  <c r="J79"/>
  <c r="V79" s="1"/>
  <c r="J78"/>
  <c r="V78" s="1"/>
  <c r="J77"/>
  <c r="V77" s="1"/>
  <c r="J76"/>
  <c r="V76" s="1"/>
  <c r="J75"/>
  <c r="V75" s="1"/>
  <c r="J74"/>
  <c r="V74" s="1"/>
  <c r="J73"/>
  <c r="V73" s="1"/>
  <c r="J72"/>
  <c r="V72" s="1"/>
  <c r="J71"/>
  <c r="V71" s="1"/>
  <c r="J70"/>
  <c r="V70" s="1"/>
  <c r="J69"/>
  <c r="V69" s="1"/>
  <c r="J68"/>
  <c r="V68" s="1"/>
  <c r="J67"/>
  <c r="V67" s="1"/>
  <c r="J66"/>
  <c r="V66" s="1"/>
  <c r="I65"/>
  <c r="H65"/>
  <c r="G65"/>
  <c r="F65"/>
  <c r="E65"/>
  <c r="D65"/>
  <c r="C65"/>
  <c r="B65"/>
  <c r="J64"/>
  <c r="V64" s="1"/>
  <c r="J63"/>
  <c r="V63" s="1"/>
  <c r="J62"/>
  <c r="V62" s="1"/>
  <c r="J61"/>
  <c r="V61" s="1"/>
  <c r="J60"/>
  <c r="V60" s="1"/>
  <c r="J59"/>
  <c r="V59" s="1"/>
  <c r="J58"/>
  <c r="V58" s="1"/>
  <c r="J57"/>
  <c r="V57" s="1"/>
  <c r="J56"/>
  <c r="V56" s="1"/>
  <c r="J55"/>
  <c r="V55" s="1"/>
  <c r="J54"/>
  <c r="V54" s="1"/>
  <c r="J53"/>
  <c r="V53" s="1"/>
  <c r="J52"/>
  <c r="V52" s="1"/>
  <c r="J51"/>
  <c r="V51" s="1"/>
  <c r="J50"/>
  <c r="V50" s="1"/>
  <c r="J49"/>
  <c r="V49" s="1"/>
  <c r="J48"/>
  <c r="V48" s="1"/>
  <c r="J47"/>
  <c r="V47" s="1"/>
  <c r="J46"/>
  <c r="V46" s="1"/>
  <c r="J45"/>
  <c r="V45" s="1"/>
  <c r="J44"/>
  <c r="V44" s="1"/>
  <c r="J43"/>
  <c r="V43" s="1"/>
  <c r="J42"/>
  <c r="V42" s="1"/>
  <c r="J41"/>
  <c r="V41" s="1"/>
  <c r="J40"/>
  <c r="V40" s="1"/>
  <c r="J39"/>
  <c r="V39" s="1"/>
  <c r="J38"/>
  <c r="V38" s="1"/>
  <c r="J37"/>
  <c r="V37" s="1"/>
  <c r="I36"/>
  <c r="H36"/>
  <c r="G36"/>
  <c r="F36"/>
  <c r="E36"/>
  <c r="D36"/>
  <c r="C36"/>
  <c r="B36"/>
  <c r="J35"/>
  <c r="V35" s="1"/>
  <c r="J34"/>
  <c r="V34" s="1"/>
  <c r="J33"/>
  <c r="V33" s="1"/>
  <c r="J32"/>
  <c r="V32" s="1"/>
  <c r="J31"/>
  <c r="V31" s="1"/>
  <c r="J30"/>
  <c r="V30" s="1"/>
  <c r="J29"/>
  <c r="V29" s="1"/>
  <c r="J28"/>
  <c r="V28" s="1"/>
  <c r="J27"/>
  <c r="V27" s="1"/>
  <c r="J26"/>
  <c r="V26" s="1"/>
  <c r="J25"/>
  <c r="V25" s="1"/>
  <c r="J24"/>
  <c r="V24" s="1"/>
  <c r="J23"/>
  <c r="V23" s="1"/>
  <c r="J22"/>
  <c r="V22" s="1"/>
  <c r="J21"/>
  <c r="V21" s="1"/>
  <c r="J20"/>
  <c r="V20" s="1"/>
  <c r="J19"/>
  <c r="V19" s="1"/>
  <c r="J18"/>
  <c r="V18" s="1"/>
  <c r="J17"/>
  <c r="V17" s="1"/>
  <c r="J16"/>
  <c r="V16" s="1"/>
  <c r="J15"/>
  <c r="V15" s="1"/>
  <c r="J14"/>
  <c r="V14" s="1"/>
  <c r="J13"/>
  <c r="V13" s="1"/>
  <c r="J12"/>
  <c r="V12" s="1"/>
  <c r="J11"/>
  <c r="V11" s="1"/>
  <c r="J10"/>
  <c r="V10" s="1"/>
  <c r="J9"/>
  <c r="V9" s="1"/>
  <c r="J8"/>
  <c r="V8" s="1"/>
  <c r="J7"/>
  <c r="V7" s="1"/>
  <c r="J6"/>
  <c r="V6" s="1"/>
  <c r="J5"/>
  <c r="V5" s="1"/>
  <c r="I4"/>
  <c r="H4"/>
  <c r="G4"/>
  <c r="F4"/>
  <c r="E4"/>
  <c r="D4"/>
  <c r="C4"/>
  <c r="B4"/>
  <c r="I349" i="3"/>
  <c r="H349"/>
  <c r="G349"/>
  <c r="F349"/>
  <c r="E349"/>
  <c r="D349"/>
  <c r="C349"/>
  <c r="B349"/>
  <c r="M349" s="1"/>
  <c r="I318"/>
  <c r="H318"/>
  <c r="G318"/>
  <c r="F318"/>
  <c r="E318"/>
  <c r="D318"/>
  <c r="C318"/>
  <c r="B318"/>
  <c r="I286"/>
  <c r="H286"/>
  <c r="G286"/>
  <c r="F286"/>
  <c r="E286"/>
  <c r="D286"/>
  <c r="C286"/>
  <c r="B286"/>
  <c r="I255"/>
  <c r="H255"/>
  <c r="G255"/>
  <c r="F255"/>
  <c r="E255"/>
  <c r="D255"/>
  <c r="C255"/>
  <c r="B255"/>
  <c r="I223"/>
  <c r="H223"/>
  <c r="G223"/>
  <c r="F223"/>
  <c r="E223"/>
  <c r="D223"/>
  <c r="C223"/>
  <c r="I191"/>
  <c r="H191"/>
  <c r="G191"/>
  <c r="F191"/>
  <c r="E191"/>
  <c r="D191"/>
  <c r="C191"/>
  <c r="B223"/>
  <c r="B191"/>
  <c r="I160"/>
  <c r="H160"/>
  <c r="G160"/>
  <c r="F160"/>
  <c r="E160"/>
  <c r="D160"/>
  <c r="C160"/>
  <c r="B160"/>
  <c r="I128"/>
  <c r="H128"/>
  <c r="G128"/>
  <c r="F128"/>
  <c r="E128"/>
  <c r="D128"/>
  <c r="C128"/>
  <c r="B128"/>
  <c r="I97"/>
  <c r="H97"/>
  <c r="G97"/>
  <c r="F97"/>
  <c r="E97"/>
  <c r="D97"/>
  <c r="C97"/>
  <c r="B97"/>
  <c r="I65"/>
  <c r="H65"/>
  <c r="G65"/>
  <c r="F65"/>
  <c r="E65"/>
  <c r="D65"/>
  <c r="C65"/>
  <c r="B65"/>
  <c r="M318"/>
  <c r="M286"/>
  <c r="M255"/>
  <c r="M223"/>
  <c r="M191"/>
  <c r="M160"/>
  <c r="M128"/>
  <c r="M65"/>
  <c r="C36"/>
  <c r="D36"/>
  <c r="E36"/>
  <c r="F36"/>
  <c r="G36"/>
  <c r="H36"/>
  <c r="I36"/>
  <c r="B36"/>
  <c r="M36" s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B4"/>
  <c r="D4"/>
  <c r="E4"/>
  <c r="F4"/>
  <c r="G4"/>
  <c r="H4"/>
  <c r="I4"/>
  <c r="C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L6"/>
  <c r="L7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J5"/>
  <c r="K5" s="1"/>
  <c r="E389" i="15" l="1"/>
  <c r="I65" i="16"/>
  <c r="J65" s="1"/>
  <c r="I128"/>
  <c r="J128" s="1"/>
  <c r="I191"/>
  <c r="J191" s="1"/>
  <c r="I255"/>
  <c r="J255" s="1"/>
  <c r="I318"/>
  <c r="J318" s="1"/>
  <c r="I36"/>
  <c r="J36" s="1"/>
  <c r="I97"/>
  <c r="J97" s="1"/>
  <c r="I160"/>
  <c r="J160" s="1"/>
  <c r="I223"/>
  <c r="J223" s="1"/>
  <c r="I286"/>
  <c r="J286" s="1"/>
  <c r="I349"/>
  <c r="J349" s="1"/>
  <c r="I4"/>
  <c r="J4" s="1"/>
  <c r="B381"/>
  <c r="D65"/>
  <c r="H65" s="1"/>
  <c r="D97"/>
  <c r="H97" s="1"/>
  <c r="D160"/>
  <c r="H160" s="1"/>
  <c r="D191"/>
  <c r="H191" s="1"/>
  <c r="D223"/>
  <c r="H223" s="1"/>
  <c r="D255"/>
  <c r="H255" s="1"/>
  <c r="D286"/>
  <c r="H286" s="1"/>
  <c r="D349"/>
  <c r="H349" s="1"/>
  <c r="D36"/>
  <c r="H36" s="1"/>
  <c r="D128"/>
  <c r="H128" s="1"/>
  <c r="D318"/>
  <c r="H318" s="1"/>
  <c r="G381"/>
  <c r="E381"/>
  <c r="D4"/>
  <c r="D381" s="1"/>
  <c r="F389" i="15"/>
  <c r="D44"/>
  <c r="D73"/>
  <c r="D168"/>
  <c r="D199"/>
  <c r="D263"/>
  <c r="D294"/>
  <c r="D12"/>
  <c r="C389"/>
  <c r="B389"/>
  <c r="BL14" i="5"/>
  <c r="AJ15"/>
  <c r="B381" i="14"/>
  <c r="D381" s="1"/>
  <c r="D65"/>
  <c r="B381" i="10"/>
  <c r="D381" s="1"/>
  <c r="D4"/>
  <c r="J8" i="8"/>
  <c r="J10"/>
  <c r="J12"/>
  <c r="J14"/>
  <c r="J16"/>
  <c r="J18"/>
  <c r="J20"/>
  <c r="J22"/>
  <c r="J24"/>
  <c r="J26"/>
  <c r="J28"/>
  <c r="J30"/>
  <c r="J32"/>
  <c r="J34"/>
  <c r="J36"/>
  <c r="AK342"/>
  <c r="J343"/>
  <c r="S343"/>
  <c r="AB343"/>
  <c r="AK343"/>
  <c r="J344"/>
  <c r="S344"/>
  <c r="AB344"/>
  <c r="AK344"/>
  <c r="J345"/>
  <c r="S345"/>
  <c r="AB345"/>
  <c r="AK345"/>
  <c r="J346"/>
  <c r="AH6" i="9"/>
  <c r="NX6" s="1"/>
  <c r="N5" i="8"/>
  <c r="S8"/>
  <c r="S10"/>
  <c r="S12"/>
  <c r="S14"/>
  <c r="S16"/>
  <c r="S18"/>
  <c r="S20"/>
  <c r="S22"/>
  <c r="S24"/>
  <c r="S26"/>
  <c r="S28"/>
  <c r="S30"/>
  <c r="S32"/>
  <c r="S34"/>
  <c r="S36"/>
  <c r="AB7"/>
  <c r="AB9"/>
  <c r="AB11"/>
  <c r="AB13"/>
  <c r="AB15"/>
  <c r="AB17"/>
  <c r="AB19"/>
  <c r="AB21"/>
  <c r="AB23"/>
  <c r="AB25"/>
  <c r="AB27"/>
  <c r="AB29"/>
  <c r="AB31"/>
  <c r="AB33"/>
  <c r="AB35"/>
  <c r="AK6"/>
  <c r="AK8"/>
  <c r="AK10"/>
  <c r="AK12"/>
  <c r="AK14"/>
  <c r="AK16"/>
  <c r="AK18"/>
  <c r="AK20"/>
  <c r="AK22"/>
  <c r="AK24"/>
  <c r="AK26"/>
  <c r="AK28"/>
  <c r="AK30"/>
  <c r="AK32"/>
  <c r="AK34"/>
  <c r="AK36"/>
  <c r="J6"/>
  <c r="S346"/>
  <c r="AB346"/>
  <c r="AK346"/>
  <c r="J347"/>
  <c r="S347"/>
  <c r="AB347"/>
  <c r="AK347"/>
  <c r="J348"/>
  <c r="S348"/>
  <c r="AB348"/>
  <c r="AK348"/>
  <c r="J349"/>
  <c r="S349"/>
  <c r="AB349"/>
  <c r="AK349"/>
  <c r="J7"/>
  <c r="J9"/>
  <c r="J11"/>
  <c r="J13"/>
  <c r="J15"/>
  <c r="J17"/>
  <c r="J19"/>
  <c r="J21"/>
  <c r="J23"/>
  <c r="J25"/>
  <c r="J27"/>
  <c r="J29"/>
  <c r="J31"/>
  <c r="J33"/>
  <c r="J35"/>
  <c r="S7"/>
  <c r="S9"/>
  <c r="S11"/>
  <c r="S13"/>
  <c r="S15"/>
  <c r="S17"/>
  <c r="S19"/>
  <c r="S21"/>
  <c r="S23"/>
  <c r="S25"/>
  <c r="S27"/>
  <c r="S29"/>
  <c r="S31"/>
  <c r="S33"/>
  <c r="S35"/>
  <c r="AB6"/>
  <c r="AB8"/>
  <c r="AB10"/>
  <c r="AB12"/>
  <c r="AB14"/>
  <c r="AB16"/>
  <c r="AB18"/>
  <c r="AB20"/>
  <c r="AB22"/>
  <c r="AB24"/>
  <c r="AB26"/>
  <c r="AB28"/>
  <c r="AB30"/>
  <c r="AB32"/>
  <c r="AB34"/>
  <c r="AB36"/>
  <c r="AK7"/>
  <c r="AK9"/>
  <c r="AK11"/>
  <c r="AK13"/>
  <c r="AK15"/>
  <c r="AK17"/>
  <c r="AK19"/>
  <c r="AK21"/>
  <c r="AK23"/>
  <c r="AK25"/>
  <c r="AK27"/>
  <c r="AK29"/>
  <c r="AK31"/>
  <c r="AK33"/>
  <c r="AK35"/>
  <c r="J100"/>
  <c r="J102"/>
  <c r="J104"/>
  <c r="J106"/>
  <c r="J108"/>
  <c r="J110"/>
  <c r="J112"/>
  <c r="J114"/>
  <c r="J116"/>
  <c r="J118"/>
  <c r="J120"/>
  <c r="J122"/>
  <c r="J124"/>
  <c r="J126"/>
  <c r="J128"/>
  <c r="S100"/>
  <c r="S102"/>
  <c r="S104"/>
  <c r="S106"/>
  <c r="S108"/>
  <c r="S110"/>
  <c r="S112"/>
  <c r="S114"/>
  <c r="S116"/>
  <c r="S118"/>
  <c r="S120"/>
  <c r="S122"/>
  <c r="S124"/>
  <c r="S126"/>
  <c r="S128"/>
  <c r="AK100"/>
  <c r="AK102"/>
  <c r="AK104"/>
  <c r="AK106"/>
  <c r="AK108"/>
  <c r="AK110"/>
  <c r="AK112"/>
  <c r="AK114"/>
  <c r="AK116"/>
  <c r="AK118"/>
  <c r="AK120"/>
  <c r="AK122"/>
  <c r="AK124"/>
  <c r="AK126"/>
  <c r="AK128"/>
  <c r="J99"/>
  <c r="J101"/>
  <c r="J103"/>
  <c r="J105"/>
  <c r="J107"/>
  <c r="J109"/>
  <c r="J111"/>
  <c r="J113"/>
  <c r="J115"/>
  <c r="J117"/>
  <c r="J119"/>
  <c r="J121"/>
  <c r="J123"/>
  <c r="J125"/>
  <c r="J127"/>
  <c r="S99"/>
  <c r="S101"/>
  <c r="S103"/>
  <c r="S105"/>
  <c r="S107"/>
  <c r="S109"/>
  <c r="S111"/>
  <c r="S113"/>
  <c r="S115"/>
  <c r="S117"/>
  <c r="S119"/>
  <c r="S121"/>
  <c r="S123"/>
  <c r="S125"/>
  <c r="S127"/>
  <c r="AB101"/>
  <c r="AB103"/>
  <c r="AB105"/>
  <c r="AB107"/>
  <c r="AB109"/>
  <c r="AB111"/>
  <c r="AB113"/>
  <c r="AB115"/>
  <c r="AB117"/>
  <c r="AB119"/>
  <c r="AB121"/>
  <c r="AB123"/>
  <c r="AB125"/>
  <c r="AB127"/>
  <c r="AK99"/>
  <c r="AK101"/>
  <c r="AK103"/>
  <c r="AK105"/>
  <c r="AK107"/>
  <c r="AK109"/>
  <c r="AK111"/>
  <c r="AK113"/>
  <c r="AK115"/>
  <c r="AK117"/>
  <c r="AK119"/>
  <c r="AK121"/>
  <c r="AK123"/>
  <c r="AK125"/>
  <c r="AK127"/>
  <c r="W5"/>
  <c r="AF5"/>
  <c r="J38"/>
  <c r="S38"/>
  <c r="AB38"/>
  <c r="AK38"/>
  <c r="J39"/>
  <c r="S39"/>
  <c r="AB39"/>
  <c r="AK39"/>
  <c r="J40"/>
  <c r="S40"/>
  <c r="AB40"/>
  <c r="AK40"/>
  <c r="J41"/>
  <c r="S41"/>
  <c r="AB41"/>
  <c r="AK41"/>
  <c r="J42"/>
  <c r="S42"/>
  <c r="AB42"/>
  <c r="AK42"/>
  <c r="J43"/>
  <c r="S43"/>
  <c r="AB43"/>
  <c r="AK43"/>
  <c r="J44"/>
  <c r="S44"/>
  <c r="AB44"/>
  <c r="AK44"/>
  <c r="J45"/>
  <c r="S45"/>
  <c r="AB45"/>
  <c r="AK45"/>
  <c r="J46"/>
  <c r="S46"/>
  <c r="AB46"/>
  <c r="AK46"/>
  <c r="J47"/>
  <c r="S47"/>
  <c r="AB47"/>
  <c r="AK47"/>
  <c r="J48"/>
  <c r="S48"/>
  <c r="AB48"/>
  <c r="AK48"/>
  <c r="J49"/>
  <c r="S49"/>
  <c r="AB49"/>
  <c r="AK49"/>
  <c r="J50"/>
  <c r="S50"/>
  <c r="AB50"/>
  <c r="AK50"/>
  <c r="J51"/>
  <c r="S51"/>
  <c r="AB51"/>
  <c r="AK51"/>
  <c r="J52"/>
  <c r="S52"/>
  <c r="AB52"/>
  <c r="AK52"/>
  <c r="J53"/>
  <c r="S53"/>
  <c r="AB53"/>
  <c r="AK53"/>
  <c r="J54"/>
  <c r="S54"/>
  <c r="AB54"/>
  <c r="AK54"/>
  <c r="J55"/>
  <c r="S55"/>
  <c r="AB55"/>
  <c r="AK55"/>
  <c r="J56"/>
  <c r="S56"/>
  <c r="AB56"/>
  <c r="AK56"/>
  <c r="J57"/>
  <c r="S57"/>
  <c r="AB57"/>
  <c r="AK57"/>
  <c r="J58"/>
  <c r="S58"/>
  <c r="AB58"/>
  <c r="AK58"/>
  <c r="J59"/>
  <c r="S59"/>
  <c r="AB59"/>
  <c r="AK59"/>
  <c r="J60"/>
  <c r="S60"/>
  <c r="AB60"/>
  <c r="AK60"/>
  <c r="J61"/>
  <c r="S61"/>
  <c r="AB61"/>
  <c r="AK61"/>
  <c r="J62"/>
  <c r="S62"/>
  <c r="AB62"/>
  <c r="AK62"/>
  <c r="J63"/>
  <c r="S63"/>
  <c r="AB63"/>
  <c r="AK63"/>
  <c r="J64"/>
  <c r="S64"/>
  <c r="AB64"/>
  <c r="AK64"/>
  <c r="J65"/>
  <c r="S65"/>
  <c r="AB65"/>
  <c r="AK65"/>
  <c r="N37"/>
  <c r="S37" s="1"/>
  <c r="W37"/>
  <c r="AB37" s="1"/>
  <c r="AF37"/>
  <c r="AK37" s="1"/>
  <c r="N98"/>
  <c r="AF98"/>
  <c r="AB99"/>
  <c r="S6"/>
  <c r="E98"/>
  <c r="E5"/>
  <c r="I37"/>
  <c r="J37" s="1"/>
  <c r="I98"/>
  <c r="R98"/>
  <c r="AA98"/>
  <c r="AB98" s="1"/>
  <c r="AJ98"/>
  <c r="R5"/>
  <c r="AJ5"/>
  <c r="AJ382" s="1"/>
  <c r="I5"/>
  <c r="AA5"/>
  <c r="FF25" i="5"/>
  <c r="EA26"/>
  <c r="T37"/>
  <c r="L37"/>
  <c r="AA37"/>
  <c r="AF15"/>
  <c r="DV37"/>
  <c r="DR37"/>
  <c r="DN37"/>
  <c r="DJ37"/>
  <c r="DH37"/>
  <c r="DF37"/>
  <c r="DD37"/>
  <c r="DB37"/>
  <c r="CZ37"/>
  <c r="CX37"/>
  <c r="CV37"/>
  <c r="CR37"/>
  <c r="CP37"/>
  <c r="CN37"/>
  <c r="CL37"/>
  <c r="FT26"/>
  <c r="FR26"/>
  <c r="FP26"/>
  <c r="FN26"/>
  <c r="FL26"/>
  <c r="FJ26"/>
  <c r="FH26"/>
  <c r="FD26"/>
  <c r="FB26"/>
  <c r="EZ26"/>
  <c r="EX26"/>
  <c r="EV26"/>
  <c r="ET26"/>
  <c r="ER26"/>
  <c r="EP26"/>
  <c r="EN26"/>
  <c r="EL26"/>
  <c r="EJ26"/>
  <c r="EH26"/>
  <c r="EF26"/>
  <c r="ED26"/>
  <c r="EB26"/>
  <c r="DX26"/>
  <c r="DV26"/>
  <c r="DT26"/>
  <c r="DR26"/>
  <c r="DP26"/>
  <c r="DN26"/>
  <c r="DL26"/>
  <c r="DJ26"/>
  <c r="DH26"/>
  <c r="DF26"/>
  <c r="DD26"/>
  <c r="DB26"/>
  <c r="CZ26"/>
  <c r="CX26"/>
  <c r="CV26"/>
  <c r="CR26"/>
  <c r="CP26"/>
  <c r="CN26"/>
  <c r="CL26"/>
  <c r="CJ26"/>
  <c r="CH26"/>
  <c r="CF26"/>
  <c r="CD26"/>
  <c r="CB26"/>
  <c r="BZ26"/>
  <c r="BX26"/>
  <c r="BV26"/>
  <c r="BT26"/>
  <c r="BR26"/>
  <c r="BP26"/>
  <c r="CS25"/>
  <c r="BJ26"/>
  <c r="BH26"/>
  <c r="BF26"/>
  <c r="BD26"/>
  <c r="BB26"/>
  <c r="AZ26"/>
  <c r="AX26"/>
  <c r="AV26"/>
  <c r="AT26"/>
  <c r="AR26"/>
  <c r="AP26"/>
  <c r="AN26"/>
  <c r="AL26"/>
  <c r="FN15"/>
  <c r="FT15"/>
  <c r="FP15"/>
  <c r="FL15"/>
  <c r="FJ15"/>
  <c r="GL14"/>
  <c r="FD15"/>
  <c r="FB15"/>
  <c r="EZ15"/>
  <c r="EX15"/>
  <c r="EV15"/>
  <c r="ET15"/>
  <c r="ER15"/>
  <c r="EP15"/>
  <c r="EN15"/>
  <c r="EL15"/>
  <c r="EJ15"/>
  <c r="EH15"/>
  <c r="EF15"/>
  <c r="ED15"/>
  <c r="EB15"/>
  <c r="DX15"/>
  <c r="DV15"/>
  <c r="DT15"/>
  <c r="DR15"/>
  <c r="DP15"/>
  <c r="DN15"/>
  <c r="DL15"/>
  <c r="DJ15"/>
  <c r="DH15"/>
  <c r="DF15"/>
  <c r="DD15"/>
  <c r="DB15"/>
  <c r="CZ15"/>
  <c r="CX15"/>
  <c r="CV15"/>
  <c r="CR15"/>
  <c r="CP15"/>
  <c r="CN15"/>
  <c r="CL15"/>
  <c r="CJ15"/>
  <c r="CH15"/>
  <c r="CF15"/>
  <c r="CD15"/>
  <c r="CB15"/>
  <c r="BZ15"/>
  <c r="BX15"/>
  <c r="BV15"/>
  <c r="BT15"/>
  <c r="BR15"/>
  <c r="BP15"/>
  <c r="CS14"/>
  <c r="BJ15"/>
  <c r="BH15"/>
  <c r="BF15"/>
  <c r="BD15"/>
  <c r="BB15"/>
  <c r="AZ15"/>
  <c r="AX15"/>
  <c r="AV15"/>
  <c r="AT15"/>
  <c r="AR15"/>
  <c r="AP15"/>
  <c r="AN15"/>
  <c r="AL15"/>
  <c r="LM38"/>
  <c r="KF38"/>
  <c r="HS38"/>
  <c r="LM37"/>
  <c r="KF37"/>
  <c r="HS37"/>
  <c r="LM36"/>
  <c r="KF36"/>
  <c r="HS36"/>
  <c r="LM26"/>
  <c r="KF26"/>
  <c r="HS26"/>
  <c r="LM25"/>
  <c r="KF25"/>
  <c r="HS25"/>
  <c r="LM15"/>
  <c r="KF15"/>
  <c r="HS15"/>
  <c r="LM14"/>
  <c r="KF14"/>
  <c r="HS14"/>
  <c r="MS37"/>
  <c r="NI26"/>
  <c r="NG26"/>
  <c r="NE26"/>
  <c r="NC26"/>
  <c r="NA26"/>
  <c r="MY26"/>
  <c r="MW26"/>
  <c r="MU26"/>
  <c r="NZ26" s="1"/>
  <c r="MQ26"/>
  <c r="MO26"/>
  <c r="MM26"/>
  <c r="MK26"/>
  <c r="MI26"/>
  <c r="MG26"/>
  <c r="ME26"/>
  <c r="MS26"/>
  <c r="OB35"/>
  <c r="OB31"/>
  <c r="OB29"/>
  <c r="OB23"/>
  <c r="OB21"/>
  <c r="OB19"/>
  <c r="OB13"/>
  <c r="OB11"/>
  <c r="OB7"/>
  <c r="FF14"/>
  <c r="IZ38"/>
  <c r="IZ37"/>
  <c r="IZ36"/>
  <c r="IZ26"/>
  <c r="IZ25"/>
  <c r="IZ15"/>
  <c r="IZ14"/>
  <c r="NZ38"/>
  <c r="MS38"/>
  <c r="MS15"/>
  <c r="OB34"/>
  <c r="OB30"/>
  <c r="OB24"/>
  <c r="OB22"/>
  <c r="OB12"/>
  <c r="OB8"/>
  <c r="AJ27"/>
  <c r="BL28"/>
  <c r="BM27" s="1"/>
  <c r="AJ16"/>
  <c r="BL17"/>
  <c r="BM16" s="1"/>
  <c r="AJ5"/>
  <c r="BL6"/>
  <c r="BM5" s="1"/>
  <c r="AH17"/>
  <c r="AH14"/>
  <c r="AH36"/>
  <c r="Z37"/>
  <c r="J37"/>
  <c r="Y26"/>
  <c r="S26"/>
  <c r="S16" s="1"/>
  <c r="Q26"/>
  <c r="Z26"/>
  <c r="AD37"/>
  <c r="AD15"/>
  <c r="GL38"/>
  <c r="DY26"/>
  <c r="AJ37"/>
  <c r="BL37" s="1"/>
  <c r="BL36"/>
  <c r="AJ26"/>
  <c r="BL26" s="1"/>
  <c r="BL25"/>
  <c r="CS36"/>
  <c r="BN37"/>
  <c r="CS37" s="1"/>
  <c r="EA27"/>
  <c r="FF28"/>
  <c r="FG27" s="1"/>
  <c r="FF38"/>
  <c r="CS38"/>
  <c r="GL36"/>
  <c r="DY36"/>
  <c r="FU37"/>
  <c r="FS37"/>
  <c r="FQ37"/>
  <c r="FO37"/>
  <c r="FM37"/>
  <c r="FK37"/>
  <c r="FI37"/>
  <c r="FE37"/>
  <c r="FC37"/>
  <c r="FA37"/>
  <c r="EY37"/>
  <c r="EW37"/>
  <c r="EU37"/>
  <c r="ES37"/>
  <c r="EQ37"/>
  <c r="EO37"/>
  <c r="EM37"/>
  <c r="EK37"/>
  <c r="EI37"/>
  <c r="EG37"/>
  <c r="EE37"/>
  <c r="EC37"/>
  <c r="EA37"/>
  <c r="DW37"/>
  <c r="DU37"/>
  <c r="DS37"/>
  <c r="DQ37"/>
  <c r="DO37"/>
  <c r="DM37"/>
  <c r="DK37"/>
  <c r="DY37" s="1"/>
  <c r="FU26"/>
  <c r="FQ26"/>
  <c r="FM26"/>
  <c r="FI26"/>
  <c r="GL26" s="1"/>
  <c r="FC26"/>
  <c r="EY26"/>
  <c r="EU26"/>
  <c r="EQ26"/>
  <c r="FF26" s="1"/>
  <c r="BN26"/>
  <c r="CS26" s="1"/>
  <c r="FH15"/>
  <c r="BN15"/>
  <c r="CS15" s="1"/>
  <c r="FU15"/>
  <c r="FS15"/>
  <c r="FQ15"/>
  <c r="FO15"/>
  <c r="FM15"/>
  <c r="NJ37"/>
  <c r="NF37"/>
  <c r="NB37"/>
  <c r="MX37"/>
  <c r="NZ37" s="1"/>
  <c r="OB32"/>
  <c r="OB20"/>
  <c r="OB18"/>
  <c r="OB10"/>
  <c r="DY25"/>
  <c r="DY14"/>
  <c r="OB9"/>
  <c r="CS28"/>
  <c r="CT27" s="1"/>
  <c r="CS17"/>
  <c r="CT16" s="1"/>
  <c r="CS6"/>
  <c r="CT5" s="1"/>
  <c r="OB33"/>
  <c r="FF36"/>
  <c r="FF17"/>
  <c r="FG16" s="1"/>
  <c r="FF6"/>
  <c r="FG5" s="1"/>
  <c r="GL28"/>
  <c r="GM27" s="1"/>
  <c r="GL25"/>
  <c r="GL17"/>
  <c r="GM16" s="1"/>
  <c r="GL6"/>
  <c r="GM5" s="1"/>
  <c r="HS28"/>
  <c r="HT27" s="1"/>
  <c r="HS17"/>
  <c r="HT16" s="1"/>
  <c r="HS6"/>
  <c r="HT5" s="1"/>
  <c r="IZ28"/>
  <c r="JA27" s="1"/>
  <c r="IZ17"/>
  <c r="JA16" s="1"/>
  <c r="IZ6"/>
  <c r="JA5" s="1"/>
  <c r="KF28"/>
  <c r="KG27" s="1"/>
  <c r="KF17"/>
  <c r="KG16" s="1"/>
  <c r="KF6"/>
  <c r="KG5" s="1"/>
  <c r="LM28"/>
  <c r="LN27" s="1"/>
  <c r="LM17"/>
  <c r="LN16" s="1"/>
  <c r="LM6"/>
  <c r="LN5" s="1"/>
  <c r="MS36"/>
  <c r="MS28"/>
  <c r="MT27" s="1"/>
  <c r="MS25"/>
  <c r="MS17"/>
  <c r="MT16" s="1"/>
  <c r="MS14"/>
  <c r="MS6"/>
  <c r="MT5" s="1"/>
  <c r="NZ36"/>
  <c r="NZ28"/>
  <c r="OA27" s="1"/>
  <c r="NZ25"/>
  <c r="NZ17"/>
  <c r="OA16" s="1"/>
  <c r="NZ14"/>
  <c r="NZ6"/>
  <c r="OA5" s="1"/>
  <c r="CX27"/>
  <c r="CX16"/>
  <c r="CX5"/>
  <c r="OB4"/>
  <c r="DY28"/>
  <c r="DY17"/>
  <c r="DZ16" s="1"/>
  <c r="DY6"/>
  <c r="DZ5" s="1"/>
  <c r="I26"/>
  <c r="K26"/>
  <c r="K16" s="1"/>
  <c r="N15"/>
  <c r="R37"/>
  <c r="AB37"/>
  <c r="AB15"/>
  <c r="AF37"/>
  <c r="AH25"/>
  <c r="OB25" s="1"/>
  <c r="AG5"/>
  <c r="AG26"/>
  <c r="AG16" s="1"/>
  <c r="AG15"/>
  <c r="AF27"/>
  <c r="AF26"/>
  <c r="AF16" s="1"/>
  <c r="AF5"/>
  <c r="AE5"/>
  <c r="AE27"/>
  <c r="AE26"/>
  <c r="AE16" s="1"/>
  <c r="AE15"/>
  <c r="AD27"/>
  <c r="AC16"/>
  <c r="AA26"/>
  <c r="AA27"/>
  <c r="AA16"/>
  <c r="AA5"/>
  <c r="AA38" s="1"/>
  <c r="AA39" s="1"/>
  <c r="Z27"/>
  <c r="Z16"/>
  <c r="Z5"/>
  <c r="Y16"/>
  <c r="X27"/>
  <c r="X16"/>
  <c r="X5"/>
  <c r="W26"/>
  <c r="W16" s="1"/>
  <c r="V37"/>
  <c r="V27"/>
  <c r="V16"/>
  <c r="AH6"/>
  <c r="U26"/>
  <c r="U16" s="1"/>
  <c r="T27"/>
  <c r="T5"/>
  <c r="R27"/>
  <c r="R16"/>
  <c r="R38" s="1"/>
  <c r="R39" s="1"/>
  <c r="Q16"/>
  <c r="P27"/>
  <c r="P5"/>
  <c r="O26"/>
  <c r="O16" s="1"/>
  <c r="N37"/>
  <c r="N27"/>
  <c r="N16"/>
  <c r="M26"/>
  <c r="M16" s="1"/>
  <c r="L27"/>
  <c r="L16"/>
  <c r="L5"/>
  <c r="J27"/>
  <c r="J16"/>
  <c r="J5"/>
  <c r="I16"/>
  <c r="H27"/>
  <c r="H16"/>
  <c r="H5"/>
  <c r="G26"/>
  <c r="G16" s="1"/>
  <c r="F37"/>
  <c r="F27"/>
  <c r="F16"/>
  <c r="F5"/>
  <c r="F38" s="1"/>
  <c r="F39" s="1"/>
  <c r="E27"/>
  <c r="E16"/>
  <c r="E5"/>
  <c r="D27"/>
  <c r="D16"/>
  <c r="D5"/>
  <c r="AH28"/>
  <c r="OB28" s="1"/>
  <c r="NJ15"/>
  <c r="NZ15" s="1"/>
  <c r="Y37"/>
  <c r="Y27" s="1"/>
  <c r="W37"/>
  <c r="W27" s="1"/>
  <c r="U37"/>
  <c r="U27" s="1"/>
  <c r="S37"/>
  <c r="S27" s="1"/>
  <c r="Q37"/>
  <c r="Q27" s="1"/>
  <c r="O37"/>
  <c r="O27" s="1"/>
  <c r="M37"/>
  <c r="M27" s="1"/>
  <c r="K37"/>
  <c r="K27" s="1"/>
  <c r="I37"/>
  <c r="I27" s="1"/>
  <c r="G37"/>
  <c r="G27" s="1"/>
  <c r="X26"/>
  <c r="T26"/>
  <c r="T16" s="1"/>
  <c r="P26"/>
  <c r="P16" s="1"/>
  <c r="L26"/>
  <c r="H26"/>
  <c r="Y15"/>
  <c r="Y5" s="1"/>
  <c r="W15"/>
  <c r="W5" s="1"/>
  <c r="U15"/>
  <c r="U5" s="1"/>
  <c r="U38" s="1"/>
  <c r="U39" s="1"/>
  <c r="S15"/>
  <c r="S5" s="1"/>
  <c r="S38" s="1"/>
  <c r="S39" s="1"/>
  <c r="Q15"/>
  <c r="Q5" s="1"/>
  <c r="O15"/>
  <c r="O5" s="1"/>
  <c r="O38" s="1"/>
  <c r="O39" s="1"/>
  <c r="M15"/>
  <c r="M5" s="1"/>
  <c r="M38" s="1"/>
  <c r="M39" s="1"/>
  <c r="K15"/>
  <c r="K5" s="1"/>
  <c r="I15"/>
  <c r="I5" s="1"/>
  <c r="G15"/>
  <c r="G5" s="1"/>
  <c r="G38" s="1"/>
  <c r="G39" s="1"/>
  <c r="AC37"/>
  <c r="AC27" s="1"/>
  <c r="AD26"/>
  <c r="AD16" s="1"/>
  <c r="AD38" s="1"/>
  <c r="AD39" s="1"/>
  <c r="AB26"/>
  <c r="AB16" s="1"/>
  <c r="AB38" s="1"/>
  <c r="AB39" s="1"/>
  <c r="AC15"/>
  <c r="AC5" s="1"/>
  <c r="AC38" s="1"/>
  <c r="AC39" s="1"/>
  <c r="AG37"/>
  <c r="AG27" s="1"/>
  <c r="C37"/>
  <c r="C26"/>
  <c r="C15"/>
  <c r="S244" i="13"/>
  <c r="V244"/>
  <c r="S246"/>
  <c r="V246"/>
  <c r="S248"/>
  <c r="V248"/>
  <c r="S250"/>
  <c r="V250"/>
  <c r="S252"/>
  <c r="V252"/>
  <c r="S254"/>
  <c r="V254"/>
  <c r="V257"/>
  <c r="S257"/>
  <c r="V259"/>
  <c r="S259"/>
  <c r="V261"/>
  <c r="S261"/>
  <c r="V263"/>
  <c r="S263"/>
  <c r="V265"/>
  <c r="S265"/>
  <c r="V267"/>
  <c r="S267"/>
  <c r="V269"/>
  <c r="S269"/>
  <c r="V271"/>
  <c r="S271"/>
  <c r="V273"/>
  <c r="S273"/>
  <c r="V275"/>
  <c r="S275"/>
  <c r="V277"/>
  <c r="S277"/>
  <c r="V279"/>
  <c r="S279"/>
  <c r="V281"/>
  <c r="S281"/>
  <c r="V283"/>
  <c r="S283"/>
  <c r="V285"/>
  <c r="S285"/>
  <c r="S288"/>
  <c r="V288"/>
  <c r="S290"/>
  <c r="V290"/>
  <c r="S292"/>
  <c r="V292"/>
  <c r="S294"/>
  <c r="V294"/>
  <c r="S296"/>
  <c r="V296"/>
  <c r="S298"/>
  <c r="V298"/>
  <c r="S300"/>
  <c r="V300"/>
  <c r="S302"/>
  <c r="V302"/>
  <c r="S304"/>
  <c r="V304"/>
  <c r="S306"/>
  <c r="V306"/>
  <c r="S308"/>
  <c r="V308"/>
  <c r="S310"/>
  <c r="V310"/>
  <c r="S312"/>
  <c r="V312"/>
  <c r="S314"/>
  <c r="V314"/>
  <c r="S316"/>
  <c r="V316"/>
  <c r="V319"/>
  <c r="S319"/>
  <c r="V321"/>
  <c r="S321"/>
  <c r="V323"/>
  <c r="S323"/>
  <c r="V325"/>
  <c r="S325"/>
  <c r="V327"/>
  <c r="S327"/>
  <c r="V329"/>
  <c r="S329"/>
  <c r="V331"/>
  <c r="S331"/>
  <c r="V333"/>
  <c r="S333"/>
  <c r="V335"/>
  <c r="S335"/>
  <c r="V337"/>
  <c r="S337"/>
  <c r="V339"/>
  <c r="S339"/>
  <c r="V341"/>
  <c r="S341"/>
  <c r="V343"/>
  <c r="S343"/>
  <c r="V345"/>
  <c r="S345"/>
  <c r="V347"/>
  <c r="S347"/>
  <c r="S350"/>
  <c r="V350"/>
  <c r="S352"/>
  <c r="V352"/>
  <c r="S354"/>
  <c r="V354"/>
  <c r="S356"/>
  <c r="V356"/>
  <c r="S358"/>
  <c r="V358"/>
  <c r="S360"/>
  <c r="V360"/>
  <c r="S362"/>
  <c r="V362"/>
  <c r="S364"/>
  <c r="V364"/>
  <c r="S366"/>
  <c r="V366"/>
  <c r="S368"/>
  <c r="V368"/>
  <c r="S370"/>
  <c r="V370"/>
  <c r="S372"/>
  <c r="V372"/>
  <c r="S374"/>
  <c r="V374"/>
  <c r="S376"/>
  <c r="V376"/>
  <c r="S378"/>
  <c r="V378"/>
  <c r="S380"/>
  <c r="V380"/>
  <c r="S7"/>
  <c r="Y7" s="1"/>
  <c r="S9"/>
  <c r="Y9" s="1"/>
  <c r="S11"/>
  <c r="S13"/>
  <c r="S15"/>
  <c r="S17"/>
  <c r="S19"/>
  <c r="S21"/>
  <c r="S23"/>
  <c r="S25"/>
  <c r="S27"/>
  <c r="S29"/>
  <c r="S31"/>
  <c r="S33"/>
  <c r="S35"/>
  <c r="S37"/>
  <c r="S39"/>
  <c r="S41"/>
  <c r="S43"/>
  <c r="S45"/>
  <c r="S47"/>
  <c r="S49"/>
  <c r="S51"/>
  <c r="S53"/>
  <c r="S55"/>
  <c r="S57"/>
  <c r="S59"/>
  <c r="S61"/>
  <c r="S63"/>
  <c r="S67"/>
  <c r="S69"/>
  <c r="S71"/>
  <c r="S73"/>
  <c r="S75"/>
  <c r="S77"/>
  <c r="S79"/>
  <c r="S81"/>
  <c r="S83"/>
  <c r="S85"/>
  <c r="S87"/>
  <c r="S89"/>
  <c r="S91"/>
  <c r="S93"/>
  <c r="S95"/>
  <c r="S99"/>
  <c r="S101"/>
  <c r="S103"/>
  <c r="S105"/>
  <c r="S107"/>
  <c r="S109"/>
  <c r="S111"/>
  <c r="S113"/>
  <c r="S115"/>
  <c r="S117"/>
  <c r="S119"/>
  <c r="S121"/>
  <c r="S123"/>
  <c r="S125"/>
  <c r="S127"/>
  <c r="S129"/>
  <c r="S131"/>
  <c r="S133"/>
  <c r="S135"/>
  <c r="S137"/>
  <c r="S139"/>
  <c r="S141"/>
  <c r="S143"/>
  <c r="S145"/>
  <c r="S147"/>
  <c r="S149"/>
  <c r="S151"/>
  <c r="S153"/>
  <c r="S155"/>
  <c r="S157"/>
  <c r="S159"/>
  <c r="S161"/>
  <c r="S163"/>
  <c r="S165"/>
  <c r="S167"/>
  <c r="S169"/>
  <c r="S171"/>
  <c r="S173"/>
  <c r="S175"/>
  <c r="S177"/>
  <c r="S179"/>
  <c r="S181"/>
  <c r="S183"/>
  <c r="S185"/>
  <c r="S187"/>
  <c r="S189"/>
  <c r="S193"/>
  <c r="S195"/>
  <c r="S197"/>
  <c r="S199"/>
  <c r="S201"/>
  <c r="S203"/>
  <c r="S205"/>
  <c r="S207"/>
  <c r="S209"/>
  <c r="S211"/>
  <c r="S213"/>
  <c r="S215"/>
  <c r="S217"/>
  <c r="S219"/>
  <c r="S221"/>
  <c r="S225"/>
  <c r="S227"/>
  <c r="S229"/>
  <c r="S231"/>
  <c r="S233"/>
  <c r="S235"/>
  <c r="S237"/>
  <c r="S239"/>
  <c r="S241"/>
  <c r="S243"/>
  <c r="V245"/>
  <c r="S245"/>
  <c r="V247"/>
  <c r="S247"/>
  <c r="V249"/>
  <c r="S249"/>
  <c r="V251"/>
  <c r="S251"/>
  <c r="V253"/>
  <c r="S253"/>
  <c r="S256"/>
  <c r="V256"/>
  <c r="S258"/>
  <c r="V258"/>
  <c r="S260"/>
  <c r="V260"/>
  <c r="S262"/>
  <c r="V262"/>
  <c r="S264"/>
  <c r="V264"/>
  <c r="S266"/>
  <c r="V266"/>
  <c r="S268"/>
  <c r="V268"/>
  <c r="S270"/>
  <c r="V270"/>
  <c r="S272"/>
  <c r="V272"/>
  <c r="S274"/>
  <c r="V274"/>
  <c r="S276"/>
  <c r="V276"/>
  <c r="S278"/>
  <c r="V278"/>
  <c r="S280"/>
  <c r="V280"/>
  <c r="S282"/>
  <c r="V282"/>
  <c r="S284"/>
  <c r="V284"/>
  <c r="V287"/>
  <c r="S287"/>
  <c r="V289"/>
  <c r="S289"/>
  <c r="V291"/>
  <c r="S291"/>
  <c r="V293"/>
  <c r="S293"/>
  <c r="V295"/>
  <c r="S295"/>
  <c r="V297"/>
  <c r="S297"/>
  <c r="V299"/>
  <c r="S299"/>
  <c r="V301"/>
  <c r="S301"/>
  <c r="V303"/>
  <c r="S303"/>
  <c r="V305"/>
  <c r="S305"/>
  <c r="V307"/>
  <c r="S307"/>
  <c r="V309"/>
  <c r="S309"/>
  <c r="V311"/>
  <c r="S311"/>
  <c r="V313"/>
  <c r="S313"/>
  <c r="V315"/>
  <c r="S315"/>
  <c r="V317"/>
  <c r="S317"/>
  <c r="S320"/>
  <c r="V320"/>
  <c r="S322"/>
  <c r="V322"/>
  <c r="S324"/>
  <c r="V324"/>
  <c r="S326"/>
  <c r="V326"/>
  <c r="S328"/>
  <c r="V328"/>
  <c r="S330"/>
  <c r="V330"/>
  <c r="S332"/>
  <c r="V332"/>
  <c r="S334"/>
  <c r="V334"/>
  <c r="S336"/>
  <c r="V336"/>
  <c r="S338"/>
  <c r="V338"/>
  <c r="S340"/>
  <c r="V340"/>
  <c r="S342"/>
  <c r="V342"/>
  <c r="S344"/>
  <c r="V344"/>
  <c r="S346"/>
  <c r="V346"/>
  <c r="S348"/>
  <c r="V348"/>
  <c r="V351"/>
  <c r="S351"/>
  <c r="V353"/>
  <c r="S353"/>
  <c r="V355"/>
  <c r="S355"/>
  <c r="V357"/>
  <c r="S357"/>
  <c r="V359"/>
  <c r="S359"/>
  <c r="V361"/>
  <c r="S361"/>
  <c r="V363"/>
  <c r="S363"/>
  <c r="V365"/>
  <c r="S365"/>
  <c r="V367"/>
  <c r="S367"/>
  <c r="V369"/>
  <c r="S369"/>
  <c r="V371"/>
  <c r="S371"/>
  <c r="V373"/>
  <c r="S373"/>
  <c r="V375"/>
  <c r="S375"/>
  <c r="V377"/>
  <c r="S377"/>
  <c r="V379"/>
  <c r="S379"/>
  <c r="S6"/>
  <c r="S8"/>
  <c r="S10"/>
  <c r="S12"/>
  <c r="S14"/>
  <c r="S16"/>
  <c r="S18"/>
  <c r="S20"/>
  <c r="S22"/>
  <c r="S24"/>
  <c r="S26"/>
  <c r="S28"/>
  <c r="S30"/>
  <c r="S32"/>
  <c r="S34"/>
  <c r="S38"/>
  <c r="S40"/>
  <c r="S42"/>
  <c r="S44"/>
  <c r="S46"/>
  <c r="S48"/>
  <c r="S50"/>
  <c r="S52"/>
  <c r="S54"/>
  <c r="S56"/>
  <c r="S58"/>
  <c r="S60"/>
  <c r="S62"/>
  <c r="S64"/>
  <c r="S66"/>
  <c r="S68"/>
  <c r="S70"/>
  <c r="S72"/>
  <c r="S74"/>
  <c r="S76"/>
  <c r="S78"/>
  <c r="S80"/>
  <c r="S82"/>
  <c r="S84"/>
  <c r="S86"/>
  <c r="S88"/>
  <c r="S90"/>
  <c r="S92"/>
  <c r="S94"/>
  <c r="S96"/>
  <c r="S98"/>
  <c r="S100"/>
  <c r="S102"/>
  <c r="S104"/>
  <c r="S106"/>
  <c r="S108"/>
  <c r="S110"/>
  <c r="S112"/>
  <c r="S114"/>
  <c r="S116"/>
  <c r="S118"/>
  <c r="S120"/>
  <c r="S122"/>
  <c r="S124"/>
  <c r="S126"/>
  <c r="S130"/>
  <c r="S132"/>
  <c r="S134"/>
  <c r="S136"/>
  <c r="S138"/>
  <c r="S140"/>
  <c r="S142"/>
  <c r="S144"/>
  <c r="S146"/>
  <c r="S148"/>
  <c r="S150"/>
  <c r="S152"/>
  <c r="S154"/>
  <c r="S156"/>
  <c r="S158"/>
  <c r="S162"/>
  <c r="S164"/>
  <c r="S166"/>
  <c r="S168"/>
  <c r="S170"/>
  <c r="S172"/>
  <c r="S174"/>
  <c r="S176"/>
  <c r="S178"/>
  <c r="S180"/>
  <c r="S182"/>
  <c r="S184"/>
  <c r="S186"/>
  <c r="S188"/>
  <c r="S190"/>
  <c r="S192"/>
  <c r="S194"/>
  <c r="S196"/>
  <c r="S198"/>
  <c r="S200"/>
  <c r="S202"/>
  <c r="S204"/>
  <c r="S206"/>
  <c r="S208"/>
  <c r="S210"/>
  <c r="S212"/>
  <c r="S214"/>
  <c r="S216"/>
  <c r="S218"/>
  <c r="S220"/>
  <c r="S222"/>
  <c r="S224"/>
  <c r="S226"/>
  <c r="S228"/>
  <c r="S230"/>
  <c r="S232"/>
  <c r="S234"/>
  <c r="S236"/>
  <c r="S238"/>
  <c r="S240"/>
  <c r="S242"/>
  <c r="S5"/>
  <c r="Y5" s="1"/>
  <c r="R318"/>
  <c r="Y6"/>
  <c r="Y8"/>
  <c r="Y10"/>
  <c r="Y12"/>
  <c r="Y14"/>
  <c r="Y16"/>
  <c r="Y18"/>
  <c r="Y20"/>
  <c r="Y22"/>
  <c r="Y24"/>
  <c r="Y26"/>
  <c r="Y28"/>
  <c r="Y30"/>
  <c r="Y32"/>
  <c r="Y34"/>
  <c r="Y38"/>
  <c r="Y40"/>
  <c r="Y42"/>
  <c r="Y44"/>
  <c r="Y46"/>
  <c r="Y48"/>
  <c r="Y50"/>
  <c r="Y52"/>
  <c r="Y54"/>
  <c r="Y56"/>
  <c r="Y58"/>
  <c r="Y60"/>
  <c r="Y62"/>
  <c r="Y64"/>
  <c r="Y66"/>
  <c r="Y68"/>
  <c r="Y70"/>
  <c r="Y72"/>
  <c r="Y74"/>
  <c r="Y76"/>
  <c r="Y78"/>
  <c r="Y80"/>
  <c r="Y82"/>
  <c r="Y84"/>
  <c r="Y86"/>
  <c r="Y88"/>
  <c r="Y90"/>
  <c r="Y92"/>
  <c r="Y94"/>
  <c r="Y96"/>
  <c r="Y98"/>
  <c r="Y100"/>
  <c r="Y102"/>
  <c r="Y104"/>
  <c r="Y106"/>
  <c r="Y108"/>
  <c r="Y110"/>
  <c r="Y112"/>
  <c r="Y114"/>
  <c r="Y116"/>
  <c r="Y118"/>
  <c r="Y120"/>
  <c r="Y122"/>
  <c r="Y124"/>
  <c r="Y126"/>
  <c r="Y130"/>
  <c r="Y132"/>
  <c r="Y134"/>
  <c r="Y136"/>
  <c r="Y138"/>
  <c r="Y140"/>
  <c r="Y142"/>
  <c r="Y144"/>
  <c r="Y146"/>
  <c r="Y148"/>
  <c r="Y150"/>
  <c r="Y152"/>
  <c r="Y154"/>
  <c r="Y156"/>
  <c r="Y158"/>
  <c r="Y162"/>
  <c r="Y164"/>
  <c r="Y166"/>
  <c r="Y168"/>
  <c r="Y170"/>
  <c r="Y172"/>
  <c r="Y174"/>
  <c r="Y176"/>
  <c r="Y178"/>
  <c r="Y180"/>
  <c r="Y182"/>
  <c r="Y184"/>
  <c r="Y186"/>
  <c r="Y188"/>
  <c r="Y190"/>
  <c r="Y192"/>
  <c r="Y194"/>
  <c r="Y196"/>
  <c r="Y198"/>
  <c r="Y200"/>
  <c r="Y202"/>
  <c r="Y204"/>
  <c r="Y206"/>
  <c r="Y208"/>
  <c r="Y210"/>
  <c r="Y212"/>
  <c r="Y214"/>
  <c r="Y216"/>
  <c r="Y218"/>
  <c r="Y220"/>
  <c r="Y222"/>
  <c r="Y224"/>
  <c r="Y226"/>
  <c r="Y228"/>
  <c r="Y230"/>
  <c r="Y232"/>
  <c r="Y234"/>
  <c r="Y236"/>
  <c r="Y238"/>
  <c r="Y240"/>
  <c r="Y242"/>
  <c r="Y258"/>
  <c r="Y274"/>
  <c r="Y292"/>
  <c r="Y308"/>
  <c r="Y326"/>
  <c r="Y342"/>
  <c r="Y358"/>
  <c r="Y374"/>
  <c r="Y11"/>
  <c r="Y13"/>
  <c r="Y15"/>
  <c r="Y17"/>
  <c r="Y19"/>
  <c r="Y21"/>
  <c r="Y23"/>
  <c r="Y25"/>
  <c r="Y27"/>
  <c r="Y29"/>
  <c r="Y31"/>
  <c r="Y33"/>
  <c r="Y35"/>
  <c r="Y37"/>
  <c r="Y39"/>
  <c r="Y41"/>
  <c r="Y43"/>
  <c r="Y45"/>
  <c r="Y47"/>
  <c r="Y49"/>
  <c r="Y51"/>
  <c r="Y53"/>
  <c r="Y55"/>
  <c r="Y57"/>
  <c r="Y59"/>
  <c r="Y61"/>
  <c r="Y63"/>
  <c r="Y67"/>
  <c r="Y69"/>
  <c r="Y71"/>
  <c r="Y73"/>
  <c r="Y75"/>
  <c r="Y77"/>
  <c r="Y79"/>
  <c r="Y81"/>
  <c r="Y83"/>
  <c r="Y85"/>
  <c r="Y87"/>
  <c r="Y89"/>
  <c r="Y91"/>
  <c r="Y93"/>
  <c r="Y95"/>
  <c r="Y99"/>
  <c r="Y101"/>
  <c r="Y103"/>
  <c r="Y105"/>
  <c r="Y107"/>
  <c r="Y109"/>
  <c r="Y111"/>
  <c r="Y113"/>
  <c r="Y115"/>
  <c r="Y117"/>
  <c r="Y119"/>
  <c r="Y121"/>
  <c r="Y123"/>
  <c r="Y125"/>
  <c r="Y127"/>
  <c r="Y129"/>
  <c r="Y131"/>
  <c r="Y133"/>
  <c r="Y135"/>
  <c r="Y137"/>
  <c r="Y139"/>
  <c r="Y141"/>
  <c r="Y143"/>
  <c r="Y145"/>
  <c r="Y147"/>
  <c r="Y149"/>
  <c r="Y151"/>
  <c r="Y153"/>
  <c r="Y155"/>
  <c r="Y157"/>
  <c r="Y159"/>
  <c r="Y161"/>
  <c r="Y163"/>
  <c r="Y165"/>
  <c r="Y167"/>
  <c r="Y169"/>
  <c r="Y171"/>
  <c r="Y173"/>
  <c r="Y175"/>
  <c r="Y177"/>
  <c r="Y179"/>
  <c r="Y181"/>
  <c r="Y183"/>
  <c r="Y185"/>
  <c r="Y187"/>
  <c r="Y189"/>
  <c r="Y193"/>
  <c r="Y195"/>
  <c r="Y197"/>
  <c r="Y199"/>
  <c r="Y201"/>
  <c r="Y203"/>
  <c r="Y205"/>
  <c r="Y207"/>
  <c r="Y209"/>
  <c r="Y211"/>
  <c r="Y213"/>
  <c r="Y215"/>
  <c r="Y217"/>
  <c r="Y219"/>
  <c r="Y221"/>
  <c r="Y225"/>
  <c r="Y227"/>
  <c r="Y229"/>
  <c r="Y231"/>
  <c r="Y233"/>
  <c r="Y235"/>
  <c r="Y237"/>
  <c r="Y239"/>
  <c r="Y241"/>
  <c r="Y243"/>
  <c r="Y261"/>
  <c r="Y277"/>
  <c r="Y293"/>
  <c r="Y309"/>
  <c r="Y325"/>
  <c r="Y341"/>
  <c r="Y359"/>
  <c r="Y375"/>
  <c r="J36"/>
  <c r="R36"/>
  <c r="R65"/>
  <c r="R349"/>
  <c r="R160"/>
  <c r="R191"/>
  <c r="R255"/>
  <c r="R4"/>
  <c r="R97"/>
  <c r="R128"/>
  <c r="R223"/>
  <c r="R286"/>
  <c r="J4"/>
  <c r="J128"/>
  <c r="J286"/>
  <c r="J160"/>
  <c r="J318"/>
  <c r="J65"/>
  <c r="J97"/>
  <c r="J191"/>
  <c r="J223"/>
  <c r="J255"/>
  <c r="J349"/>
  <c r="J349" i="3"/>
  <c r="K349" s="1"/>
  <c r="J191"/>
  <c r="K191" s="1"/>
  <c r="J318"/>
  <c r="K318" s="1"/>
  <c r="J223"/>
  <c r="K223" s="1"/>
  <c r="J128"/>
  <c r="K128" s="1"/>
  <c r="J286"/>
  <c r="K286" s="1"/>
  <c r="J255"/>
  <c r="K255" s="1"/>
  <c r="J160"/>
  <c r="K160" s="1"/>
  <c r="J65"/>
  <c r="K65" s="1"/>
  <c r="J36"/>
  <c r="K36" s="1"/>
  <c r="J97"/>
  <c r="K97" s="1"/>
  <c r="M97" s="1"/>
  <c r="L5"/>
  <c r="J4"/>
  <c r="K4" s="1"/>
  <c r="N349" s="1"/>
  <c r="DY15" i="5" l="1"/>
  <c r="B17" i="7"/>
  <c r="I381" i="16"/>
  <c r="J381" s="1"/>
  <c r="H4"/>
  <c r="H381" s="1"/>
  <c r="D389" i="15"/>
  <c r="BL15" i="5"/>
  <c r="FF15"/>
  <c r="AA382" i="8"/>
  <c r="I382"/>
  <c r="E382"/>
  <c r="S5"/>
  <c r="R382"/>
  <c r="AK98"/>
  <c r="W382"/>
  <c r="N382"/>
  <c r="AF382"/>
  <c r="J98"/>
  <c r="S98"/>
  <c r="AK5"/>
  <c r="AK382" s="1"/>
  <c r="J5"/>
  <c r="AB5"/>
  <c r="AB382" s="1"/>
  <c r="OB14" i="5"/>
  <c r="GL37"/>
  <c r="OB36"/>
  <c r="OB6"/>
  <c r="DZ27"/>
  <c r="CX38"/>
  <c r="CX39" s="1"/>
  <c r="FF37"/>
  <c r="GL15"/>
  <c r="OB17"/>
  <c r="AG38"/>
  <c r="AG39" s="1"/>
  <c r="AF38"/>
  <c r="AF39" s="1"/>
  <c r="AE38"/>
  <c r="AE39" s="1"/>
  <c r="Z38"/>
  <c r="Z39" s="1"/>
  <c r="Y38"/>
  <c r="Y39" s="1"/>
  <c r="X38"/>
  <c r="X39" s="1"/>
  <c r="W38"/>
  <c r="W39" s="1"/>
  <c r="V38"/>
  <c r="V39" s="1"/>
  <c r="T38"/>
  <c r="T39" s="1"/>
  <c r="Q38"/>
  <c r="Q39" s="1"/>
  <c r="P38"/>
  <c r="P39" s="1"/>
  <c r="N38"/>
  <c r="N39" s="1"/>
  <c r="L38"/>
  <c r="L39" s="1"/>
  <c r="K38"/>
  <c r="K39" s="1"/>
  <c r="J38"/>
  <c r="J39" s="1"/>
  <c r="I38"/>
  <c r="I39" s="1"/>
  <c r="H38"/>
  <c r="H39" s="1"/>
  <c r="E38"/>
  <c r="E39" s="1"/>
  <c r="D38"/>
  <c r="D39" s="1"/>
  <c r="C16"/>
  <c r="AH26"/>
  <c r="C5"/>
  <c r="AH15"/>
  <c r="C27"/>
  <c r="AH37"/>
  <c r="Y367" i="13"/>
  <c r="Y351"/>
  <c r="Y334"/>
  <c r="Y317"/>
  <c r="Y301"/>
  <c r="Y282"/>
  <c r="Y266"/>
  <c r="Y251"/>
  <c r="Y366"/>
  <c r="Y350"/>
  <c r="Y333"/>
  <c r="Y316"/>
  <c r="Y300"/>
  <c r="Y285"/>
  <c r="Y269"/>
  <c r="Y250"/>
  <c r="Y379"/>
  <c r="Y371"/>
  <c r="Y363"/>
  <c r="Y355"/>
  <c r="Y346"/>
  <c r="Y338"/>
  <c r="Y330"/>
  <c r="Y322"/>
  <c r="Y313"/>
  <c r="Y305"/>
  <c r="Y297"/>
  <c r="Y289"/>
  <c r="Y278"/>
  <c r="Y270"/>
  <c r="Y262"/>
  <c r="Y247"/>
  <c r="Y378"/>
  <c r="Y370"/>
  <c r="Y362"/>
  <c r="Y354"/>
  <c r="Y345"/>
  <c r="Y337"/>
  <c r="Y329"/>
  <c r="Y321"/>
  <c r="Y312"/>
  <c r="Y304"/>
  <c r="Y296"/>
  <c r="Y288"/>
  <c r="Y281"/>
  <c r="Y273"/>
  <c r="Y265"/>
  <c r="Y257"/>
  <c r="Y254"/>
  <c r="Y246"/>
  <c r="X349"/>
  <c r="Y377"/>
  <c r="Y373"/>
  <c r="Y369"/>
  <c r="Y365"/>
  <c r="Y361"/>
  <c r="Y357"/>
  <c r="Y353"/>
  <c r="Y348"/>
  <c r="Y344"/>
  <c r="Y340"/>
  <c r="Y336"/>
  <c r="Y332"/>
  <c r="Y328"/>
  <c r="Y324"/>
  <c r="Y320"/>
  <c r="Y315"/>
  <c r="Y311"/>
  <c r="Y307"/>
  <c r="Y303"/>
  <c r="Y299"/>
  <c r="Y295"/>
  <c r="Y291"/>
  <c r="Y287"/>
  <c r="Y284"/>
  <c r="Y280"/>
  <c r="Y276"/>
  <c r="Y272"/>
  <c r="Y268"/>
  <c r="Y264"/>
  <c r="Y260"/>
  <c r="Y256"/>
  <c r="Y253"/>
  <c r="Y249"/>
  <c r="Y245"/>
  <c r="Y380"/>
  <c r="Y376"/>
  <c r="Y372"/>
  <c r="Y368"/>
  <c r="Y364"/>
  <c r="Y360"/>
  <c r="Y356"/>
  <c r="Y352"/>
  <c r="Y347"/>
  <c r="Y343"/>
  <c r="Y339"/>
  <c r="Y335"/>
  <c r="Y331"/>
  <c r="Y327"/>
  <c r="Y323"/>
  <c r="Y319"/>
  <c r="Y314"/>
  <c r="Y310"/>
  <c r="Y306"/>
  <c r="Y302"/>
  <c r="Y298"/>
  <c r="Y294"/>
  <c r="Y290"/>
  <c r="Y283"/>
  <c r="Y279"/>
  <c r="Y275"/>
  <c r="Y271"/>
  <c r="Y267"/>
  <c r="Y263"/>
  <c r="Y259"/>
  <c r="Y252"/>
  <c r="Y248"/>
  <c r="Y244"/>
  <c r="T223"/>
  <c r="W223"/>
  <c r="W318"/>
  <c r="T318"/>
  <c r="U349"/>
  <c r="W255"/>
  <c r="T255"/>
  <c r="W191"/>
  <c r="T191"/>
  <c r="W65"/>
  <c r="T65"/>
  <c r="T160"/>
  <c r="W160"/>
  <c r="W128"/>
  <c r="T128"/>
  <c r="T349"/>
  <c r="W349"/>
  <c r="T97"/>
  <c r="W97"/>
  <c r="T286"/>
  <c r="W286"/>
  <c r="T36"/>
  <c r="W36"/>
  <c r="W4"/>
  <c r="T4"/>
  <c r="M4" i="3"/>
  <c r="J382" i="8" l="1"/>
  <c r="S382"/>
  <c r="DY38" i="5"/>
  <c r="DZ39" s="1"/>
  <c r="C38"/>
  <c r="C39" s="1"/>
  <c r="AI27"/>
  <c r="OB37"/>
  <c r="OC27" s="1"/>
  <c r="AI5"/>
  <c r="OB15"/>
  <c r="OC5" s="1"/>
  <c r="AI16"/>
  <c r="OB26"/>
  <c r="OC16" s="1"/>
  <c r="AA349" i="13"/>
  <c r="Z36"/>
  <c r="Z286"/>
  <c r="Z97"/>
  <c r="Z349"/>
  <c r="Z128"/>
  <c r="Z160"/>
  <c r="Z65"/>
  <c r="Z191"/>
  <c r="Z255"/>
  <c r="Z318"/>
  <c r="Z223"/>
  <c r="Z4"/>
  <c r="AH38" i="5" l="1"/>
  <c r="AI39"/>
  <c r="OB38"/>
  <c r="OC39" s="1"/>
</calcChain>
</file>

<file path=xl/sharedStrings.xml><?xml version="1.0" encoding="utf-8"?>
<sst xmlns="http://schemas.openxmlformats.org/spreadsheetml/2006/main" count="389" uniqueCount="152">
  <si>
    <t>System Descriptive Characteristics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</si>
  <si>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</si>
  <si>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</si>
  <si>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</si>
  <si>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</si>
  <si>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</si>
  <si>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</si>
  <si>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</si>
  <si>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</si>
  <si>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</si>
  <si>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</si>
  <si>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</si>
  <si>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</si>
  <si>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</si>
  <si>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Comments</t>
  </si>
  <si>
    <t xml:space="preserve">  Single Lane Feet of Guideway, Mainline:</t>
  </si>
  <si>
    <t xml:space="preserve">  Single Lane Feet of Guideway, Other:</t>
  </si>
  <si>
    <t xml:space="preserve">  Routes Operated in Maximum Service:</t>
  </si>
  <si>
    <t xml:space="preserve">  Trip Time in Maximum Service, by Route:</t>
  </si>
  <si>
    <t xml:space="preserve">  Stations:</t>
  </si>
  <si>
    <t xml:space="preserve">  Vehicles in Total Fleet:</t>
  </si>
  <si>
    <t xml:space="preserve"> - cells shaded with this color indicate input data cells</t>
  </si>
  <si>
    <t>Date</t>
  </si>
  <si>
    <t>Weather</t>
  </si>
  <si>
    <t>Passenger</t>
  </si>
  <si>
    <t>System Equipment</t>
  </si>
  <si>
    <t>Facilities</t>
  </si>
  <si>
    <t>Utility</t>
  </si>
  <si>
    <t>O&amp;M</t>
  </si>
  <si>
    <t>Other</t>
  </si>
  <si>
    <t>Total</t>
  </si>
  <si>
    <t>Day</t>
  </si>
  <si>
    <t>Month-To-Date</t>
  </si>
  <si>
    <t>Year-To-Date</t>
  </si>
  <si>
    <t>Downtime
(seconds)</t>
  </si>
  <si>
    <t>SOT
(seconds)</t>
  </si>
  <si>
    <t>AOT
(seconds)</t>
  </si>
  <si>
    <t>Failures
(#)</t>
  </si>
  <si>
    <t>TTR
(seconds)</t>
  </si>
  <si>
    <t>Service Reliability
MTBF
(hh:mm:ss)</t>
  </si>
  <si>
    <t>Service Maintainability
MTTR
(hh:mm:ss)</t>
  </si>
  <si>
    <t>Service Availability
(%)</t>
  </si>
  <si>
    <t>MD
(seconds)</t>
  </si>
  <si>
    <t>CD
(seconds)</t>
  </si>
  <si>
    <t>DD
(seconds)</t>
  </si>
  <si>
    <t>ST (hours):</t>
  </si>
  <si>
    <t>SMOT (seconds):</t>
  </si>
  <si>
    <t>AMOT (seconds):</t>
  </si>
  <si>
    <t>SCOT (seconds):</t>
  </si>
  <si>
    <t>ACOT (seconds):</t>
  </si>
  <si>
    <t>SPDOT (seconds):</t>
  </si>
  <si>
    <t>APDOT (seconds):</t>
  </si>
  <si>
    <t>Time-Factored Service Availability:</t>
  </si>
  <si>
    <t>Service Availability (%):</t>
  </si>
  <si>
    <t>Weather:</t>
  </si>
  <si>
    <t>Passenger:</t>
  </si>
  <si>
    <t>System Equipment:</t>
  </si>
  <si>
    <t>Facilities:</t>
  </si>
  <si>
    <t>Utility:</t>
  </si>
  <si>
    <t>O&amp;M:</t>
  </si>
  <si>
    <t>Other:</t>
  </si>
  <si>
    <t>Total:</t>
  </si>
  <si>
    <t>Service Mode Availability:</t>
  </si>
  <si>
    <t>Fleet Availability:</t>
  </si>
  <si>
    <t>Station Platform Door Availability:</t>
  </si>
  <si>
    <t>Date: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</si>
  <si>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</si>
  <si>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</si>
  <si>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</si>
  <si>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</si>
  <si>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</si>
  <si>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</si>
  <si>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</si>
  <si>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</si>
  <si>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</si>
  <si>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</si>
  <si>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</si>
  <si>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MTD</t>
  </si>
  <si>
    <t>VSM</t>
  </si>
  <si>
    <t>w/Utilities Expense</t>
  </si>
  <si>
    <t>OME</t>
  </si>
  <si>
    <t>w/o Utilities Expense</t>
  </si>
  <si>
    <t>OME per VSM</t>
  </si>
  <si>
    <t>SNT</t>
  </si>
  <si>
    <t>CDC</t>
  </si>
  <si>
    <t>SNCT</t>
  </si>
  <si>
    <t>SC</t>
  </si>
  <si>
    <t>Actual Capacity - Peak</t>
  </si>
  <si>
    <t>Actual Capacity - All Other</t>
  </si>
  <si>
    <t>Scheduled Capacity - Peak</t>
  </si>
  <si>
    <t>Scheduled Capacity - All Other</t>
  </si>
  <si>
    <t>January MTD:</t>
  </si>
  <si>
    <t>February MTD:</t>
  </si>
  <si>
    <t>March MTD:</t>
  </si>
  <si>
    <t>April MTD:</t>
  </si>
  <si>
    <t>May MTD:</t>
  </si>
  <si>
    <t>June MTD:</t>
  </si>
  <si>
    <t>July MTD:</t>
  </si>
  <si>
    <t>August MTD:</t>
  </si>
  <si>
    <t>September MTD:</t>
  </si>
  <si>
    <t>October MTD:</t>
  </si>
  <si>
    <t>November MTD:</t>
  </si>
  <si>
    <t>December MTD:</t>
  </si>
  <si>
    <t>Year-To-Date:</t>
  </si>
  <si>
    <t>Train Consist Type 1</t>
  </si>
  <si>
    <t>Train Consist Type 2</t>
  </si>
  <si>
    <t>Total
SC</t>
  </si>
  <si>
    <t>PS</t>
  </si>
  <si>
    <t>Survey No.:</t>
  </si>
  <si>
    <t>MPS</t>
  </si>
  <si>
    <t>System Availability / Wait Time:</t>
  </si>
  <si>
    <t>Convenience / Trip Time:</t>
  </si>
  <si>
    <t>Comfort / Ride Quality &amp; Cleanliness:</t>
  </si>
  <si>
    <t>Ease of Use / Wayfinding:</t>
  </si>
  <si>
    <t>Informational / Announcements:</t>
  </si>
  <si>
    <t>Helpfulness of Staff:</t>
  </si>
  <si>
    <t>Responsiveness to Complaints:</t>
  </si>
  <si>
    <t>January:</t>
  </si>
  <si>
    <t>February:</t>
  </si>
  <si>
    <t>March:</t>
  </si>
  <si>
    <t>April:</t>
  </si>
  <si>
    <t>May:</t>
  </si>
  <si>
    <t>June:</t>
  </si>
  <si>
    <t>July:</t>
  </si>
  <si>
    <t>August:</t>
  </si>
  <si>
    <t>September:</t>
  </si>
  <si>
    <t>October:</t>
  </si>
  <si>
    <t>November:</t>
  </si>
  <si>
    <t>December:</t>
  </si>
  <si>
    <t>Service
Descriptive
Characteristics:</t>
  </si>
  <si>
    <t>Passenger
Trips
(#)</t>
  </si>
  <si>
    <t>Vehicle
Service
Miles
(#)</t>
  </si>
  <si>
    <t>Vehicles Operated in Maximum Service
(#)</t>
  </si>
  <si>
    <t>Vehicles Available for Maximum Service
(#)</t>
  </si>
  <si>
    <t>Headway in Maximum Service
(hh:mm:ss)</t>
  </si>
  <si>
    <t xml:space="preserve"> - cells shaded with this color should not be changed since they contain labels and/or formulas.</t>
  </si>
  <si>
    <t>Fatalities
(#)</t>
  </si>
  <si>
    <t>Injuries
(#)</t>
  </si>
  <si>
    <t>Evacuations
(#)</t>
  </si>
  <si>
    <t>Mainline
Derailments
(#)</t>
  </si>
  <si>
    <t>Property
Damage
(#)</t>
  </si>
  <si>
    <t>Emergency
Brake
Applications
(#)</t>
  </si>
  <si>
    <t>Total
(#)</t>
  </si>
  <si>
    <t>Safety
Incidents per
1K VSM</t>
  </si>
  <si>
    <t>Interstations
(#)</t>
  </si>
  <si>
    <t>Unintended
Stops
(#)</t>
  </si>
  <si>
    <t>Unintended Stops per 1K Interstations</t>
  </si>
  <si>
    <t>Missed Stations
(#)</t>
  </si>
  <si>
    <t>Station Stops
(#)</t>
  </si>
  <si>
    <t>Missed Stations per 1K Station Stops</t>
  </si>
  <si>
    <t>Survey Element Rating</t>
  </si>
  <si>
    <t>For definition of acronyms, refer to guidebook.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</si>
</sst>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h:mm;@"/>
    <numFmt numFmtId="166" formatCode="m/d;@"/>
    <numFmt numFmtId="167" formatCode="_(&quot;$&quot;* #,##0_);_(&quot;$&quot;* \(#,##0\);_(&quot;$&quot;* &quot;-&quot;??_);_(@_)"/>
    <numFmt numFmtId="168" formatCode="_(* #,##0.000_);_(* \(#,##0.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center"/>
    </xf>
    <xf numFmtId="164" fontId="1" fillId="3" borderId="8" xfId="1" applyNumberFormat="1" applyFont="1" applyFill="1" applyBorder="1" applyAlignment="1"/>
    <xf numFmtId="10" fontId="1" fillId="3" borderId="8" xfId="2" applyNumberFormat="1" applyFont="1" applyFill="1" applyBorder="1" applyAlignment="1">
      <alignment horizontal="center" wrapText="1"/>
    </xf>
    <xf numFmtId="10" fontId="1" fillId="3" borderId="13" xfId="2" applyNumberFormat="1" applyFont="1" applyFill="1" applyBorder="1" applyAlignment="1">
      <alignment horizontal="center" wrapText="1"/>
    </xf>
    <xf numFmtId="164" fontId="1" fillId="3" borderId="25" xfId="1" applyNumberFormat="1" applyFont="1" applyFill="1" applyBorder="1" applyAlignment="1"/>
    <xf numFmtId="164" fontId="1" fillId="3" borderId="26" xfId="1" applyNumberFormat="1" applyFont="1" applyFill="1" applyBorder="1" applyAlignment="1"/>
    <xf numFmtId="164" fontId="1" fillId="3" borderId="29" xfId="1" applyNumberFormat="1" applyFont="1" applyFill="1" applyBorder="1" applyAlignment="1"/>
    <xf numFmtId="10" fontId="1" fillId="3" borderId="25" xfId="2" applyNumberFormat="1" applyFont="1" applyFill="1" applyBorder="1" applyAlignment="1">
      <alignment horizontal="center" wrapText="1"/>
    </xf>
    <xf numFmtId="10" fontId="1" fillId="3" borderId="1" xfId="2" applyNumberFormat="1" applyFont="1" applyFill="1" applyBorder="1" applyAlignment="1">
      <alignment horizontal="center"/>
    </xf>
    <xf numFmtId="10" fontId="1" fillId="3" borderId="3" xfId="2" applyNumberFormat="1" applyFont="1" applyFill="1" applyBorder="1" applyAlignment="1">
      <alignment horizontal="center"/>
    </xf>
    <xf numFmtId="166" fontId="0" fillId="3" borderId="27" xfId="0" applyNumberFormat="1" applyFont="1" applyFill="1" applyBorder="1" applyAlignment="1">
      <alignment horizontal="center"/>
    </xf>
    <xf numFmtId="166" fontId="0" fillId="3" borderId="28" xfId="0" applyNumberFormat="1" applyFont="1" applyFill="1" applyBorder="1" applyAlignment="1">
      <alignment horizontal="center"/>
    </xf>
    <xf numFmtId="0" fontId="0" fillId="0" borderId="0" xfId="0" applyProtection="1"/>
    <xf numFmtId="164" fontId="1" fillId="3" borderId="26" xfId="1" applyNumberFormat="1" applyFont="1" applyFill="1" applyBorder="1" applyAlignment="1" applyProtection="1"/>
    <xf numFmtId="164" fontId="1" fillId="3" borderId="25" xfId="1" applyNumberFormat="1" applyFont="1" applyFill="1" applyBorder="1" applyAlignment="1" applyProtection="1"/>
    <xf numFmtId="164" fontId="1" fillId="3" borderId="8" xfId="1" applyNumberFormat="1" applyFont="1" applyFill="1" applyBorder="1" applyAlignment="1" applyProtection="1"/>
    <xf numFmtId="164" fontId="1" fillId="3" borderId="29" xfId="1" applyNumberFormat="1" applyFont="1" applyFill="1" applyBorder="1" applyAlignment="1" applyProtection="1"/>
    <xf numFmtId="164" fontId="1" fillId="3" borderId="33" xfId="1" applyNumberFormat="1" applyFont="1" applyFill="1" applyBorder="1" applyAlignment="1" applyProtection="1"/>
    <xf numFmtId="164" fontId="1" fillId="3" borderId="39" xfId="1" applyNumberFormat="1" applyFont="1" applyFill="1" applyBorder="1" applyAlignment="1" applyProtection="1"/>
    <xf numFmtId="21" fontId="1" fillId="3" borderId="8" xfId="1" applyNumberFormat="1" applyFont="1" applyFill="1" applyBorder="1" applyAlignment="1" applyProtection="1"/>
    <xf numFmtId="164" fontId="1" fillId="3" borderId="13" xfId="1" applyNumberFormat="1" applyFont="1" applyFill="1" applyBorder="1" applyAlignment="1" applyProtection="1"/>
    <xf numFmtId="10" fontId="1" fillId="3" borderId="39" xfId="2" applyNumberFormat="1" applyFont="1" applyFill="1" applyBorder="1" applyAlignment="1" applyProtection="1">
      <alignment horizontal="center" wrapText="1"/>
    </xf>
    <xf numFmtId="10" fontId="1" fillId="3" borderId="8" xfId="2" applyNumberFormat="1" applyFont="1" applyFill="1" applyBorder="1" applyAlignment="1" applyProtection="1">
      <alignment horizontal="center" wrapText="1"/>
    </xf>
    <xf numFmtId="10" fontId="1" fillId="3" borderId="13" xfId="2" applyNumberFormat="1" applyFont="1" applyFill="1" applyBorder="1" applyAlignment="1" applyProtection="1">
      <alignment horizontal="center" wrapText="1"/>
    </xf>
    <xf numFmtId="166" fontId="0" fillId="3" borderId="27" xfId="0" applyNumberFormat="1" applyFont="1" applyFill="1" applyBorder="1" applyAlignment="1" applyProtection="1">
      <alignment horizontal="center"/>
    </xf>
    <xf numFmtId="10" fontId="1" fillId="3" borderId="1" xfId="2" applyNumberFormat="1" applyFont="1" applyFill="1" applyBorder="1" applyAlignment="1" applyProtection="1">
      <alignment horizontal="center"/>
    </xf>
    <xf numFmtId="10" fontId="1" fillId="3" borderId="3" xfId="2" applyNumberFormat="1" applyFont="1" applyFill="1" applyBorder="1" applyAlignment="1" applyProtection="1">
      <alignment horizontal="center"/>
    </xf>
    <xf numFmtId="166" fontId="0" fillId="3" borderId="28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43" fontId="4" fillId="2" borderId="1" xfId="1" applyNumberFormat="1" applyFont="1" applyFill="1" applyBorder="1" applyProtection="1">
      <protection locked="0"/>
    </xf>
    <xf numFmtId="164" fontId="4" fillId="2" borderId="1" xfId="1" applyNumberFormat="1" applyFont="1" applyFill="1" applyBorder="1" applyProtection="1">
      <protection locked="0"/>
    </xf>
    <xf numFmtId="43" fontId="4" fillId="2" borderId="1" xfId="1" applyNumberFormat="1" applyFont="1" applyFill="1" applyBorder="1" applyProtection="1"/>
    <xf numFmtId="164" fontId="4" fillId="3" borderId="1" xfId="1" applyNumberFormat="1" applyFont="1" applyFill="1" applyBorder="1" applyProtection="1"/>
    <xf numFmtId="10" fontId="4" fillId="3" borderId="1" xfId="2" applyNumberFormat="1" applyFont="1" applyFill="1" applyBorder="1" applyProtection="1"/>
    <xf numFmtId="164" fontId="4" fillId="2" borderId="1" xfId="1" applyNumberFormat="1" applyFont="1" applyFill="1" applyBorder="1" applyProtection="1"/>
    <xf numFmtId="43" fontId="4" fillId="3" borderId="1" xfId="1" applyFont="1" applyFill="1" applyBorder="1" applyProtection="1"/>
    <xf numFmtId="0" fontId="0" fillId="0" borderId="0" xfId="0" applyAlignment="1">
      <alignment horizontal="center" wrapText="1"/>
    </xf>
    <xf numFmtId="164" fontId="4" fillId="3" borderId="3" xfId="1" applyNumberFormat="1" applyFont="1" applyFill="1" applyBorder="1" applyProtection="1"/>
    <xf numFmtId="164" fontId="4" fillId="3" borderId="5" xfId="1" applyNumberFormat="1" applyFont="1" applyFill="1" applyBorder="1" applyProtection="1"/>
    <xf numFmtId="164" fontId="4" fillId="3" borderId="6" xfId="1" applyNumberFormat="1" applyFont="1" applyFill="1" applyBorder="1" applyProtection="1"/>
    <xf numFmtId="166" fontId="0" fillId="0" borderId="0" xfId="0" applyNumberFormat="1" applyBorder="1" applyAlignment="1" applyProtection="1">
      <alignment horizontal="center"/>
    </xf>
    <xf numFmtId="164" fontId="0" fillId="0" borderId="0" xfId="1" applyNumberFormat="1" applyFont="1" applyBorder="1" applyProtection="1"/>
    <xf numFmtId="0" fontId="0" fillId="0" borderId="0" xfId="0" applyBorder="1" applyProtection="1"/>
    <xf numFmtId="164" fontId="4" fillId="3" borderId="1" xfId="1" applyNumberFormat="1" applyFont="1" applyFill="1" applyBorder="1" applyAlignment="1" applyProtection="1">
      <alignment horizontal="right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43" fontId="4" fillId="2" borderId="1" xfId="1" applyFont="1" applyFill="1" applyBorder="1" applyProtection="1">
      <protection locked="0"/>
    </xf>
    <xf numFmtId="164" fontId="4" fillId="3" borderId="5" xfId="1" applyNumberFormat="1" applyFont="1" applyFill="1" applyBorder="1" applyAlignment="1" applyProtection="1">
      <alignment horizontal="right"/>
    </xf>
    <xf numFmtId="166" fontId="0" fillId="3" borderId="44" xfId="0" applyNumberFormat="1" applyFill="1" applyBorder="1" applyAlignment="1" applyProtection="1">
      <alignment horizontal="center"/>
    </xf>
    <xf numFmtId="166" fontId="0" fillId="3" borderId="34" xfId="0" applyNumberFormat="1" applyFill="1" applyBorder="1" applyAlignment="1" applyProtection="1">
      <alignment horizontal="center"/>
    </xf>
    <xf numFmtId="166" fontId="0" fillId="3" borderId="34" xfId="0" applyNumberFormat="1" applyFill="1" applyBorder="1" applyAlignment="1" applyProtection="1">
      <alignment horizontal="right"/>
    </xf>
    <xf numFmtId="166" fontId="0" fillId="3" borderId="40" xfId="0" applyNumberFormat="1" applyFill="1" applyBorder="1" applyAlignment="1" applyProtection="1">
      <alignment horizontal="right"/>
    </xf>
    <xf numFmtId="164" fontId="4" fillId="3" borderId="11" xfId="1" applyNumberFormat="1" applyFont="1" applyFill="1" applyBorder="1" applyProtection="1"/>
    <xf numFmtId="164" fontId="4" fillId="2" borderId="11" xfId="1" applyNumberFormat="1" applyFont="1" applyFill="1" applyBorder="1" applyProtection="1">
      <protection locked="0"/>
    </xf>
    <xf numFmtId="164" fontId="4" fillId="3" borderId="18" xfId="1" applyNumberFormat="1" applyFont="1" applyFill="1" applyBorder="1" applyProtection="1"/>
    <xf numFmtId="164" fontId="4" fillId="3" borderId="2" xfId="1" applyNumberFormat="1" applyFont="1" applyFill="1" applyBorder="1" applyAlignment="1" applyProtection="1">
      <alignment horizontal="right"/>
    </xf>
    <xf numFmtId="164" fontId="4" fillId="2" borderId="2" xfId="1" applyNumberFormat="1" applyFont="1" applyFill="1" applyBorder="1" applyAlignment="1" applyProtection="1">
      <alignment horizontal="center"/>
      <protection locked="0"/>
    </xf>
    <xf numFmtId="164" fontId="4" fillId="3" borderId="4" xfId="1" applyNumberFormat="1" applyFont="1" applyFill="1" applyBorder="1" applyAlignment="1" applyProtection="1">
      <alignment horizontal="right"/>
    </xf>
    <xf numFmtId="164" fontId="4" fillId="3" borderId="9" xfId="1" applyNumberFormat="1" applyFont="1" applyFill="1" applyBorder="1" applyProtection="1"/>
    <xf numFmtId="164" fontId="4" fillId="3" borderId="30" xfId="1" applyNumberFormat="1" applyFont="1" applyFill="1" applyBorder="1" applyProtection="1"/>
    <xf numFmtId="164" fontId="4" fillId="3" borderId="2" xfId="1" applyNumberFormat="1" applyFont="1" applyFill="1" applyBorder="1" applyProtection="1"/>
    <xf numFmtId="164" fontId="4" fillId="2" borderId="2" xfId="1" applyNumberFormat="1" applyFont="1" applyFill="1" applyBorder="1" applyProtection="1">
      <protection locked="0"/>
    </xf>
    <xf numFmtId="164" fontId="4" fillId="3" borderId="4" xfId="1" applyNumberFormat="1" applyFont="1" applyFill="1" applyBorder="1" applyProtection="1"/>
    <xf numFmtId="164" fontId="4" fillId="3" borderId="3" xfId="1" applyNumberFormat="1" applyFont="1" applyFill="1" applyBorder="1" applyAlignment="1" applyProtection="1">
      <alignment horizontal="right"/>
    </xf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right"/>
    </xf>
    <xf numFmtId="164" fontId="4" fillId="3" borderId="27" xfId="1" applyNumberFormat="1" applyFont="1" applyFill="1" applyBorder="1" applyProtection="1"/>
    <xf numFmtId="164" fontId="4" fillId="3" borderId="28" xfId="1" applyNumberFormat="1" applyFont="1" applyFill="1" applyBorder="1" applyProtection="1"/>
    <xf numFmtId="164" fontId="4" fillId="3" borderId="39" xfId="1" applyNumberFormat="1" applyFont="1" applyFill="1" applyBorder="1" applyAlignment="1" applyProtection="1">
      <alignment horizontal="right"/>
    </xf>
    <xf numFmtId="164" fontId="4" fillId="3" borderId="8" xfId="1" applyNumberFormat="1" applyFont="1" applyFill="1" applyBorder="1" applyAlignment="1" applyProtection="1">
      <alignment horizontal="right"/>
    </xf>
    <xf numFmtId="164" fontId="4" fillId="3" borderId="13" xfId="1" applyNumberFormat="1" applyFont="1" applyFill="1" applyBorder="1" applyAlignment="1" applyProtection="1">
      <alignment horizontal="right"/>
    </xf>
    <xf numFmtId="164" fontId="4" fillId="3" borderId="25" xfId="1" applyNumberFormat="1" applyFont="1" applyFill="1" applyBorder="1" applyProtection="1"/>
    <xf numFmtId="164" fontId="4" fillId="3" borderId="8" xfId="1" applyNumberFormat="1" applyFont="1" applyFill="1" applyBorder="1" applyProtection="1"/>
    <xf numFmtId="164" fontId="4" fillId="3" borderId="29" xfId="1" applyNumberFormat="1" applyFont="1" applyFill="1" applyBorder="1" applyProtection="1"/>
    <xf numFmtId="164" fontId="4" fillId="3" borderId="26" xfId="1" applyNumberFormat="1" applyFont="1" applyFill="1" applyBorder="1" applyProtection="1"/>
    <xf numFmtId="164" fontId="0" fillId="3" borderId="47" xfId="1" applyNumberFormat="1" applyFont="1" applyFill="1" applyBorder="1" applyAlignment="1" applyProtection="1">
      <alignment horizontal="center"/>
    </xf>
    <xf numFmtId="164" fontId="0" fillId="3" borderId="14" xfId="1" applyNumberFormat="1" applyFont="1" applyFill="1" applyBorder="1" applyAlignment="1" applyProtection="1">
      <alignment horizontal="center"/>
    </xf>
    <xf numFmtId="164" fontId="0" fillId="3" borderId="23" xfId="1" applyNumberFormat="1" applyFont="1" applyFill="1" applyBorder="1" applyAlignment="1" applyProtection="1">
      <alignment horizontal="center"/>
    </xf>
    <xf numFmtId="164" fontId="0" fillId="3" borderId="22" xfId="1" applyNumberFormat="1" applyFont="1" applyFill="1" applyBorder="1" applyAlignment="1" applyProtection="1">
      <alignment horizontal="center"/>
    </xf>
    <xf numFmtId="164" fontId="0" fillId="3" borderId="15" xfId="1" applyNumberFormat="1" applyFont="1" applyFill="1" applyBorder="1" applyAlignment="1" applyProtection="1">
      <alignment horizontal="center"/>
    </xf>
    <xf numFmtId="164" fontId="4" fillId="3" borderId="39" xfId="1" applyNumberFormat="1" applyFont="1" applyFill="1" applyBorder="1" applyProtection="1"/>
    <xf numFmtId="0" fontId="4" fillId="0" borderId="0" xfId="0" applyFont="1" applyProtection="1"/>
    <xf numFmtId="0" fontId="0" fillId="0" borderId="0" xfId="0" applyFont="1" applyProtection="1"/>
    <xf numFmtId="43" fontId="4" fillId="2" borderId="5" xfId="1" applyFont="1" applyFill="1" applyBorder="1" applyProtection="1">
      <protection locked="0"/>
    </xf>
    <xf numFmtId="43" fontId="4" fillId="2" borderId="11" xfId="1" applyFont="1" applyFill="1" applyBorder="1" applyProtection="1">
      <protection locked="0"/>
    </xf>
    <xf numFmtId="43" fontId="4" fillId="2" borderId="18" xfId="1" applyFont="1" applyFill="1" applyBorder="1" applyProtection="1">
      <protection locked="0"/>
    </xf>
    <xf numFmtId="0" fontId="4" fillId="3" borderId="46" xfId="0" applyFont="1" applyFill="1" applyBorder="1" applyProtection="1"/>
    <xf numFmtId="0" fontId="0" fillId="3" borderId="27" xfId="0" applyFont="1" applyFill="1" applyBorder="1" applyAlignment="1" applyProtection="1"/>
    <xf numFmtId="0" fontId="0" fillId="3" borderId="27" xfId="0" applyFill="1" applyBorder="1" applyProtection="1"/>
    <xf numFmtId="0" fontId="0" fillId="3" borderId="28" xfId="0" applyFill="1" applyBorder="1" applyProtection="1"/>
    <xf numFmtId="43" fontId="4" fillId="2" borderId="2" xfId="1" applyFont="1" applyFill="1" applyBorder="1" applyProtection="1">
      <protection locked="0"/>
    </xf>
    <xf numFmtId="43" fontId="4" fillId="2" borderId="4" xfId="1" applyFont="1" applyFill="1" applyBorder="1" applyProtection="1">
      <protection locked="0"/>
    </xf>
    <xf numFmtId="43" fontId="4" fillId="2" borderId="39" xfId="1" applyFont="1" applyFill="1" applyBorder="1" applyProtection="1">
      <protection locked="0"/>
    </xf>
    <xf numFmtId="43" fontId="4" fillId="2" borderId="8" xfId="1" applyFont="1" applyFill="1" applyBorder="1" applyProtection="1">
      <protection locked="0"/>
    </xf>
    <xf numFmtId="43" fontId="4" fillId="2" borderId="29" xfId="1" applyFont="1" applyFill="1" applyBorder="1" applyProtection="1">
      <protection locked="0"/>
    </xf>
    <xf numFmtId="43" fontId="4" fillId="2" borderId="9" xfId="1" applyFont="1" applyFill="1" applyBorder="1" applyProtection="1">
      <protection locked="0"/>
    </xf>
    <xf numFmtId="43" fontId="4" fillId="2" borderId="30" xfId="1" applyFont="1" applyFill="1" applyBorder="1" applyProtection="1">
      <protection locked="0"/>
    </xf>
    <xf numFmtId="0" fontId="4" fillId="3" borderId="35" xfId="0" applyFont="1" applyFill="1" applyBorder="1" applyAlignment="1" applyProtection="1">
      <alignment horizontal="center"/>
    </xf>
    <xf numFmtId="0" fontId="4" fillId="3" borderId="38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3" fontId="4" fillId="3" borderId="26" xfId="1" applyFont="1" applyFill="1" applyBorder="1" applyProtection="1"/>
    <xf numFmtId="43" fontId="4" fillId="3" borderId="27" xfId="1" applyFont="1" applyFill="1" applyBorder="1" applyProtection="1"/>
    <xf numFmtId="43" fontId="4" fillId="3" borderId="28" xfId="1" applyFont="1" applyFill="1" applyBorder="1" applyProtection="1"/>
    <xf numFmtId="0" fontId="4" fillId="3" borderId="47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0" fontId="4" fillId="3" borderId="50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43" fontId="4" fillId="2" borderId="25" xfId="1" applyFont="1" applyFill="1" applyBorder="1" applyProtection="1">
      <protection locked="0"/>
    </xf>
    <xf numFmtId="0" fontId="0" fillId="3" borderId="0" xfId="0" applyFill="1" applyProtection="1"/>
    <xf numFmtId="0" fontId="0" fillId="3" borderId="36" xfId="0" applyFill="1" applyBorder="1" applyProtection="1"/>
    <xf numFmtId="168" fontId="0" fillId="3" borderId="52" xfId="1" applyNumberFormat="1" applyFont="1" applyFill="1" applyBorder="1" applyProtection="1"/>
    <xf numFmtId="168" fontId="0" fillId="3" borderId="53" xfId="1" applyNumberFormat="1" applyFont="1" applyFill="1" applyBorder="1" applyProtection="1"/>
    <xf numFmtId="0" fontId="0" fillId="3" borderId="35" xfId="0" applyFill="1" applyBorder="1" applyAlignment="1" applyProtection="1">
      <alignment horizontal="center" wrapText="1"/>
    </xf>
    <xf numFmtId="0" fontId="0" fillId="3" borderId="20" xfId="0" applyFill="1" applyBorder="1" applyAlignment="1" applyProtection="1">
      <alignment horizontal="center" wrapText="1"/>
    </xf>
    <xf numFmtId="164" fontId="0" fillId="2" borderId="2" xfId="1" applyNumberFormat="1" applyFont="1" applyFill="1" applyBorder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66" fontId="0" fillId="3" borderId="54" xfId="0" applyNumberFormat="1" applyFill="1" applyBorder="1" applyAlignment="1" applyProtection="1">
      <alignment horizontal="center"/>
    </xf>
    <xf numFmtId="164" fontId="0" fillId="2" borderId="55" xfId="1" applyNumberFormat="1" applyFont="1" applyFill="1" applyBorder="1" applyProtection="1">
      <protection locked="0"/>
    </xf>
    <xf numFmtId="164" fontId="0" fillId="2" borderId="48" xfId="1" applyNumberFormat="1" applyFont="1" applyFill="1" applyBorder="1" applyProtection="1">
      <protection locked="0"/>
    </xf>
    <xf numFmtId="168" fontId="0" fillId="3" borderId="56" xfId="1" applyNumberFormat="1" applyFont="1" applyFill="1" applyBorder="1" applyProtection="1"/>
    <xf numFmtId="166" fontId="0" fillId="3" borderId="33" xfId="0" applyNumberFormat="1" applyFill="1" applyBorder="1" applyAlignment="1" applyProtection="1">
      <alignment horizontal="center"/>
    </xf>
    <xf numFmtId="164" fontId="0" fillId="2" borderId="39" xfId="1" applyNumberFormat="1" applyFont="1" applyFill="1" applyBorder="1" applyProtection="1">
      <protection locked="0"/>
    </xf>
    <xf numFmtId="164" fontId="0" fillId="2" borderId="13" xfId="1" applyNumberFormat="1" applyFont="1" applyFill="1" applyBorder="1" applyProtection="1">
      <protection locked="0"/>
    </xf>
    <xf numFmtId="166" fontId="0" fillId="3" borderId="36" xfId="0" applyNumberFormat="1" applyFill="1" applyBorder="1" applyAlignment="1" applyProtection="1">
      <alignment horizontal="right"/>
    </xf>
    <xf numFmtId="164" fontId="0" fillId="3" borderId="35" xfId="1" applyNumberFormat="1" applyFont="1" applyFill="1" applyBorder="1" applyProtection="1"/>
    <xf numFmtId="164" fontId="0" fillId="3" borderId="20" xfId="1" applyNumberFormat="1" applyFont="1" applyFill="1" applyBorder="1" applyProtection="1"/>
    <xf numFmtId="168" fontId="0" fillId="3" borderId="38" xfId="1" applyNumberFormat="1" applyFont="1" applyFill="1" applyBorder="1" applyProtection="1"/>
    <xf numFmtId="164" fontId="0" fillId="3" borderId="35" xfId="0" applyNumberFormat="1" applyFill="1" applyBorder="1" applyProtection="1"/>
    <xf numFmtId="164" fontId="0" fillId="3" borderId="20" xfId="0" applyNumberFormat="1" applyFill="1" applyBorder="1" applyProtection="1"/>
    <xf numFmtId="44" fontId="0" fillId="3" borderId="3" xfId="3" applyFont="1" applyFill="1" applyBorder="1"/>
    <xf numFmtId="44" fontId="0" fillId="3" borderId="13" xfId="3" applyFont="1" applyFill="1" applyBorder="1"/>
    <xf numFmtId="0" fontId="0" fillId="3" borderId="33" xfId="0" applyFill="1" applyBorder="1"/>
    <xf numFmtId="0" fontId="0" fillId="3" borderId="34" xfId="0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0" fontId="0" fillId="3" borderId="54" xfId="0" applyFill="1" applyBorder="1"/>
    <xf numFmtId="164" fontId="0" fillId="3" borderId="58" xfId="1" applyNumberFormat="1" applyFont="1" applyFill="1" applyBorder="1"/>
    <xf numFmtId="44" fontId="0" fillId="3" borderId="48" xfId="3" applyFont="1" applyFill="1" applyBorder="1"/>
    <xf numFmtId="0" fontId="0" fillId="3" borderId="36" xfId="0" applyFill="1" applyBorder="1"/>
    <xf numFmtId="164" fontId="0" fillId="3" borderId="12" xfId="0" applyNumberFormat="1" applyFill="1" applyBorder="1"/>
    <xf numFmtId="44" fontId="0" fillId="3" borderId="20" xfId="3" applyFont="1" applyFill="1" applyBorder="1"/>
    <xf numFmtId="44" fontId="0" fillId="3" borderId="25" xfId="3" applyFont="1" applyFill="1" applyBorder="1"/>
    <xf numFmtId="44" fontId="0" fillId="3" borderId="11" xfId="3" applyFont="1" applyFill="1" applyBorder="1"/>
    <xf numFmtId="44" fontId="0" fillId="3" borderId="59" xfId="3" applyFont="1" applyFill="1" applyBorder="1"/>
    <xf numFmtId="44" fontId="0" fillId="3" borderId="24" xfId="3" applyFont="1" applyFill="1" applyBorder="1"/>
    <xf numFmtId="167" fontId="0" fillId="2" borderId="39" xfId="3" applyNumberFormat="1" applyFont="1" applyFill="1" applyBorder="1"/>
    <xf numFmtId="167" fontId="0" fillId="2" borderId="13" xfId="3" applyNumberFormat="1" applyFont="1" applyFill="1" applyBorder="1"/>
    <xf numFmtId="167" fontId="0" fillId="2" borderId="2" xfId="3" applyNumberFormat="1" applyFont="1" applyFill="1" applyBorder="1"/>
    <xf numFmtId="167" fontId="0" fillId="2" borderId="3" xfId="3" applyNumberFormat="1" applyFont="1" applyFill="1" applyBorder="1"/>
    <xf numFmtId="167" fontId="0" fillId="2" borderId="55" xfId="3" applyNumberFormat="1" applyFont="1" applyFill="1" applyBorder="1"/>
    <xf numFmtId="167" fontId="0" fillId="2" borderId="48" xfId="3" applyNumberFormat="1" applyFont="1" applyFill="1" applyBorder="1"/>
    <xf numFmtId="164" fontId="0" fillId="3" borderId="35" xfId="0" applyNumberFormat="1" applyFill="1" applyBorder="1"/>
    <xf numFmtId="164" fontId="0" fillId="3" borderId="20" xfId="0" applyNumberFormat="1" applyFill="1" applyBorder="1"/>
    <xf numFmtId="0" fontId="0" fillId="3" borderId="47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36" xfId="0" applyFill="1" applyBorder="1" applyAlignment="1" applyProtection="1">
      <alignment horizontal="right" wrapText="1"/>
    </xf>
    <xf numFmtId="0" fontId="0" fillId="2" borderId="0" xfId="0" applyFill="1" applyProtection="1"/>
    <xf numFmtId="0" fontId="0" fillId="3" borderId="37" xfId="0" applyFill="1" applyBorder="1" applyAlignment="1" applyProtection="1">
      <alignment horizontal="center" wrapText="1"/>
    </xf>
    <xf numFmtId="164" fontId="0" fillId="3" borderId="38" xfId="1" applyNumberFormat="1" applyFont="1" applyFill="1" applyBorder="1" applyProtection="1"/>
    <xf numFmtId="164" fontId="0" fillId="2" borderId="52" xfId="1" applyNumberFormat="1" applyFont="1" applyFill="1" applyBorder="1" applyProtection="1">
      <protection locked="0"/>
    </xf>
    <xf numFmtId="164" fontId="0" fillId="2" borderId="53" xfId="1" applyNumberFormat="1" applyFont="1" applyFill="1" applyBorder="1" applyProtection="1">
      <protection locked="0"/>
    </xf>
    <xf numFmtId="164" fontId="0" fillId="2" borderId="56" xfId="1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horizontal="center" wrapText="1"/>
    </xf>
    <xf numFmtId="164" fontId="0" fillId="3" borderId="12" xfId="1" applyNumberFormat="1" applyFont="1" applyFill="1" applyBorder="1" applyProtection="1"/>
    <xf numFmtId="164" fontId="0" fillId="2" borderId="26" xfId="1" applyNumberFormat="1" applyFont="1" applyFill="1" applyBorder="1" applyProtection="1">
      <protection locked="0"/>
    </xf>
    <xf numFmtId="164" fontId="0" fillId="2" borderId="27" xfId="1" applyNumberFormat="1" applyFont="1" applyFill="1" applyBorder="1" applyProtection="1">
      <protection locked="0"/>
    </xf>
    <xf numFmtId="164" fontId="0" fillId="2" borderId="58" xfId="1" applyNumberFormat="1" applyFont="1" applyFill="1" applyBorder="1" applyProtection="1">
      <protection locked="0"/>
    </xf>
    <xf numFmtId="0" fontId="0" fillId="3" borderId="41" xfId="0" applyFill="1" applyBorder="1" applyAlignment="1" applyProtection="1">
      <alignment horizontal="center" wrapText="1"/>
    </xf>
    <xf numFmtId="0" fontId="0" fillId="3" borderId="16" xfId="0" applyFill="1" applyBorder="1" applyAlignment="1" applyProtection="1">
      <alignment horizontal="center" wrapText="1"/>
    </xf>
    <xf numFmtId="164" fontId="0" fillId="3" borderId="12" xfId="1" applyNumberFormat="1" applyFont="1" applyFill="1" applyBorder="1" applyAlignment="1" applyProtection="1">
      <alignment horizontal="center"/>
    </xf>
    <xf numFmtId="21" fontId="0" fillId="2" borderId="52" xfId="0" applyNumberFormat="1" applyFill="1" applyBorder="1" applyAlignment="1" applyProtection="1">
      <alignment horizontal="center"/>
      <protection locked="0"/>
    </xf>
    <xf numFmtId="21" fontId="0" fillId="2" borderId="53" xfId="0" applyNumberFormat="1" applyFill="1" applyBorder="1" applyAlignment="1" applyProtection="1">
      <alignment horizontal="center"/>
      <protection locked="0"/>
    </xf>
    <xf numFmtId="21" fontId="0" fillId="2" borderId="56" xfId="0" applyNumberFormat="1" applyFill="1" applyBorder="1" applyAlignment="1" applyProtection="1">
      <alignment horizontal="center"/>
      <protection locked="0"/>
    </xf>
    <xf numFmtId="21" fontId="0" fillId="3" borderId="38" xfId="0" applyNumberFormat="1" applyFill="1" applyBorder="1" applyAlignment="1" applyProtection="1">
      <alignment horizontal="center"/>
    </xf>
    <xf numFmtId="164" fontId="0" fillId="2" borderId="43" xfId="1" applyNumberFormat="1" applyFont="1" applyFill="1" applyBorder="1" applyAlignment="1" applyProtection="1">
      <alignment horizontal="center"/>
      <protection locked="0"/>
    </xf>
    <xf numFmtId="164" fontId="0" fillId="2" borderId="26" xfId="1" applyNumberFormat="1" applyFont="1" applyFill="1" applyBorder="1" applyAlignment="1" applyProtection="1">
      <alignment horizontal="center"/>
      <protection locked="0"/>
    </xf>
    <xf numFmtId="164" fontId="0" fillId="2" borderId="10" xfId="1" applyNumberFormat="1" applyFont="1" applyFill="1" applyBorder="1" applyAlignment="1" applyProtection="1">
      <alignment horizontal="center"/>
      <protection locked="0"/>
    </xf>
    <xf numFmtId="164" fontId="0" fillId="2" borderId="27" xfId="1" applyNumberFormat="1" applyFont="1" applyFill="1" applyBorder="1" applyAlignment="1" applyProtection="1">
      <alignment horizontal="center"/>
      <protection locked="0"/>
    </xf>
    <xf numFmtId="164" fontId="0" fillId="2" borderId="60" xfId="1" applyNumberFormat="1" applyFont="1" applyFill="1" applyBorder="1" applyAlignment="1" applyProtection="1">
      <alignment horizontal="center"/>
      <protection locked="0"/>
    </xf>
    <xf numFmtId="164" fontId="0" fillId="2" borderId="58" xfId="1" applyNumberFormat="1" applyFont="1" applyFill="1" applyBorder="1" applyAlignment="1" applyProtection="1">
      <alignment horizontal="center"/>
      <protection locked="0"/>
    </xf>
    <xf numFmtId="164" fontId="0" fillId="3" borderId="37" xfId="1" applyNumberFormat="1" applyFont="1" applyFill="1" applyBorder="1" applyAlignment="1" applyProtection="1">
      <alignment horizontal="center"/>
    </xf>
    <xf numFmtId="21" fontId="0" fillId="3" borderId="12" xfId="1" applyNumberFormat="1" applyFont="1" applyFill="1" applyBorder="1" applyAlignment="1" applyProtection="1">
      <alignment horizontal="center"/>
    </xf>
    <xf numFmtId="164" fontId="2" fillId="2" borderId="11" xfId="1" applyNumberFormat="1" applyFont="1" applyFill="1" applyBorder="1" applyAlignment="1" applyProtection="1">
      <alignment horizontal="center" vertical="center"/>
      <protection locked="0"/>
    </xf>
    <xf numFmtId="165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1" applyNumberFormat="1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/>
    <xf numFmtId="0" fontId="2" fillId="3" borderId="27" xfId="0" applyFont="1" applyFill="1" applyBorder="1" applyAlignment="1" applyProtection="1">
      <alignment vertical="center"/>
    </xf>
    <xf numFmtId="0" fontId="2" fillId="3" borderId="28" xfId="0" applyFont="1" applyFill="1" applyBorder="1" applyAlignment="1" applyProtection="1">
      <alignment vertical="center"/>
    </xf>
    <xf numFmtId="164" fontId="2" fillId="2" borderId="25" xfId="1" applyNumberFormat="1" applyFont="1" applyFill="1" applyBorder="1" applyAlignment="1" applyProtection="1">
      <alignment horizontal="center" vertical="center"/>
      <protection locked="0"/>
    </xf>
    <xf numFmtId="164" fontId="2" fillId="2" borderId="8" xfId="1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2" fillId="3" borderId="35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 wrapText="1"/>
    </xf>
    <xf numFmtId="164" fontId="0" fillId="3" borderId="36" xfId="1" applyNumberFormat="1" applyFont="1" applyFill="1" applyBorder="1" applyProtection="1"/>
    <xf numFmtId="164" fontId="0" fillId="3" borderId="27" xfId="1" applyNumberFormat="1" applyFont="1" applyFill="1" applyBorder="1" applyProtection="1"/>
    <xf numFmtId="164" fontId="0" fillId="3" borderId="10" xfId="1" applyNumberFormat="1" applyFont="1" applyFill="1" applyBorder="1" applyProtection="1"/>
    <xf numFmtId="164" fontId="0" fillId="3" borderId="43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37" xfId="1" applyNumberFormat="1" applyFont="1" applyFill="1" applyBorder="1" applyProtection="1"/>
    <xf numFmtId="164" fontId="0" fillId="3" borderId="60" xfId="1" applyNumberFormat="1" applyFont="1" applyFill="1" applyBorder="1" applyProtection="1"/>
    <xf numFmtId="164" fontId="0" fillId="3" borderId="58" xfId="1" applyNumberFormat="1" applyFont="1" applyFill="1" applyBorder="1" applyProtection="1"/>
    <xf numFmtId="0" fontId="0" fillId="3" borderId="38" xfId="1" applyNumberFormat="1" applyFont="1" applyFill="1" applyBorder="1" applyProtection="1"/>
    <xf numFmtId="0" fontId="0" fillId="0" borderId="0" xfId="0" applyFont="1" applyAlignment="1" applyProtection="1"/>
    <xf numFmtId="164" fontId="1" fillId="0" borderId="0" xfId="1" applyNumberFormat="1" applyFont="1" applyAlignment="1" applyProtection="1"/>
    <xf numFmtId="10" fontId="1" fillId="0" borderId="0" xfId="2" applyNumberFormat="1" applyFont="1" applyAlignment="1" applyProtection="1">
      <alignment horizontal="center"/>
    </xf>
    <xf numFmtId="10" fontId="1" fillId="0" borderId="0" xfId="2" applyNumberFormat="1" applyFont="1" applyProtection="1"/>
    <xf numFmtId="164" fontId="1" fillId="3" borderId="15" xfId="1" applyNumberFormat="1" applyFont="1" applyFill="1" applyBorder="1" applyAlignment="1" applyProtection="1">
      <alignment horizontal="center" wrapText="1"/>
    </xf>
    <xf numFmtId="164" fontId="1" fillId="3" borderId="14" xfId="1" applyNumberFormat="1" applyFont="1" applyFill="1" applyBorder="1" applyAlignment="1" applyProtection="1">
      <alignment horizontal="center" wrapText="1"/>
    </xf>
    <xf numFmtId="164" fontId="1" fillId="3" borderId="22" xfId="1" applyNumberFormat="1" applyFont="1" applyFill="1" applyBorder="1" applyAlignment="1" applyProtection="1">
      <alignment horizontal="center" wrapText="1"/>
    </xf>
    <xf numFmtId="164" fontId="1" fillId="3" borderId="36" xfId="1" applyNumberFormat="1" applyFont="1" applyFill="1" applyBorder="1" applyAlignment="1" applyProtection="1">
      <alignment horizontal="center" wrapText="1"/>
    </xf>
    <xf numFmtId="164" fontId="1" fillId="3" borderId="35" xfId="1" applyNumberFormat="1" applyFont="1" applyFill="1" applyBorder="1" applyAlignment="1" applyProtection="1">
      <alignment horizontal="center" wrapText="1"/>
    </xf>
    <xf numFmtId="164" fontId="1" fillId="3" borderId="19" xfId="1" applyNumberFormat="1" applyFont="1" applyFill="1" applyBorder="1" applyAlignment="1" applyProtection="1">
      <alignment horizontal="center" wrapText="1"/>
    </xf>
    <xf numFmtId="164" fontId="1" fillId="3" borderId="20" xfId="1" applyNumberFormat="1" applyFont="1" applyFill="1" applyBorder="1" applyAlignment="1" applyProtection="1">
      <alignment horizontal="center" wrapText="1"/>
    </xf>
    <xf numFmtId="164" fontId="1" fillId="3" borderId="12" xfId="1" applyNumberFormat="1" applyFont="1" applyFill="1" applyBorder="1" applyAlignment="1" applyProtection="1">
      <alignment horizontal="center" wrapText="1"/>
    </xf>
    <xf numFmtId="164" fontId="1" fillId="3" borderId="24" xfId="1" applyNumberFormat="1" applyFont="1" applyFill="1" applyBorder="1" applyAlignment="1" applyProtection="1">
      <alignment horizontal="center" wrapText="1"/>
    </xf>
    <xf numFmtId="10" fontId="1" fillId="3" borderId="35" xfId="2" applyNumberFormat="1" applyFont="1" applyFill="1" applyBorder="1" applyAlignment="1" applyProtection="1">
      <alignment horizontal="center" wrapText="1"/>
    </xf>
    <xf numFmtId="10" fontId="1" fillId="3" borderId="19" xfId="2" applyNumberFormat="1" applyFont="1" applyFill="1" applyBorder="1" applyAlignment="1" applyProtection="1">
      <alignment horizontal="center" wrapText="1"/>
    </xf>
    <xf numFmtId="10" fontId="1" fillId="3" borderId="20" xfId="2" applyNumberFormat="1" applyFont="1" applyFill="1" applyBorder="1" applyAlignment="1" applyProtection="1">
      <alignment horizontal="center" wrapText="1"/>
    </xf>
    <xf numFmtId="0" fontId="0" fillId="3" borderId="26" xfId="0" applyFont="1" applyFill="1" applyBorder="1" applyAlignment="1" applyProtection="1">
      <alignment horizontal="left"/>
    </xf>
    <xf numFmtId="164" fontId="1" fillId="2" borderId="27" xfId="1" applyNumberFormat="1" applyFont="1" applyFill="1" applyBorder="1" applyAlignment="1" applyProtection="1">
      <protection locked="0"/>
    </xf>
    <xf numFmtId="164" fontId="1" fillId="2" borderId="11" xfId="1" applyNumberFormat="1" applyFont="1" applyFill="1" applyBorder="1" applyAlignment="1" applyProtection="1">
      <protection locked="0"/>
    </xf>
    <xf numFmtId="164" fontId="1" fillId="2" borderId="1" xfId="1" applyNumberFormat="1" applyFont="1" applyFill="1" applyBorder="1" applyAlignment="1" applyProtection="1">
      <protection locked="0"/>
    </xf>
    <xf numFmtId="164" fontId="1" fillId="2" borderId="9" xfId="1" applyNumberFormat="1" applyFont="1" applyFill="1" applyBorder="1" applyAlignment="1" applyProtection="1">
      <protection locked="0"/>
    </xf>
    <xf numFmtId="164" fontId="1" fillId="3" borderId="34" xfId="1" applyNumberFormat="1" applyFont="1" applyFill="1" applyBorder="1" applyAlignment="1" applyProtection="1"/>
    <xf numFmtId="164" fontId="1" fillId="2" borderId="2" xfId="1" applyNumberFormat="1" applyFont="1" applyFill="1" applyBorder="1" applyAlignment="1" applyProtection="1">
      <protection locked="0"/>
    </xf>
    <xf numFmtId="164" fontId="1" fillId="3" borderId="27" xfId="1" applyNumberFormat="1" applyFont="1" applyFill="1" applyBorder="1" applyAlignment="1" applyProtection="1"/>
    <xf numFmtId="21" fontId="1" fillId="3" borderId="11" xfId="1" applyNumberFormat="1" applyFont="1" applyFill="1" applyBorder="1" applyAlignment="1" applyProtection="1"/>
    <xf numFmtId="164" fontId="1" fillId="3" borderId="1" xfId="1" applyNumberFormat="1" applyFont="1" applyFill="1" applyBorder="1" applyAlignment="1" applyProtection="1"/>
    <xf numFmtId="164" fontId="1" fillId="3" borderId="3" xfId="1" applyNumberFormat="1" applyFont="1" applyFill="1" applyBorder="1" applyAlignment="1" applyProtection="1"/>
    <xf numFmtId="21" fontId="1" fillId="3" borderId="2" xfId="1" applyNumberFormat="1" applyFont="1" applyFill="1" applyBorder="1" applyAlignment="1" applyProtection="1"/>
    <xf numFmtId="10" fontId="1" fillId="3" borderId="2" xfId="2" applyNumberFormat="1" applyFont="1" applyFill="1" applyBorder="1" applyAlignment="1" applyProtection="1">
      <alignment horizontal="center"/>
    </xf>
    <xf numFmtId="21" fontId="0" fillId="0" borderId="0" xfId="0" applyNumberFormat="1" applyFont="1" applyProtection="1"/>
    <xf numFmtId="166" fontId="0" fillId="3" borderId="27" xfId="0" applyNumberFormat="1" applyFont="1" applyFill="1" applyBorder="1" applyAlignment="1" applyProtection="1">
      <alignment horizontal="left"/>
    </xf>
    <xf numFmtId="164" fontId="1" fillId="3" borderId="11" xfId="1" applyNumberFormat="1" applyFont="1" applyFill="1" applyBorder="1" applyAlignment="1" applyProtection="1"/>
    <xf numFmtId="164" fontId="1" fillId="3" borderId="9" xfId="1" applyNumberFormat="1" applyFont="1" applyFill="1" applyBorder="1" applyAlignment="1" applyProtection="1"/>
    <xf numFmtId="164" fontId="1" fillId="3" borderId="2" xfId="1" applyNumberFormat="1" applyFont="1" applyFill="1" applyBorder="1" applyAlignment="1" applyProtection="1"/>
    <xf numFmtId="21" fontId="1" fillId="3" borderId="1" xfId="1" applyNumberFormat="1" applyFont="1" applyFill="1" applyBorder="1" applyAlignment="1" applyProtection="1"/>
    <xf numFmtId="21" fontId="1" fillId="3" borderId="3" xfId="1" applyNumberFormat="1" applyFont="1" applyFill="1" applyBorder="1" applyAlignment="1" applyProtection="1"/>
    <xf numFmtId="10" fontId="1" fillId="3" borderId="1" xfId="2" applyNumberFormat="1" applyFont="1" applyFill="1" applyBorder="1" applyProtection="1"/>
    <xf numFmtId="10" fontId="1" fillId="3" borderId="3" xfId="2" applyNumberFormat="1" applyFont="1" applyFill="1" applyBorder="1" applyProtection="1"/>
    <xf numFmtId="164" fontId="1" fillId="2" borderId="28" xfId="1" applyNumberFormat="1" applyFont="1" applyFill="1" applyBorder="1" applyAlignment="1" applyProtection="1">
      <protection locked="0"/>
    </xf>
    <xf numFmtId="164" fontId="1" fillId="2" borderId="18" xfId="1" applyNumberFormat="1" applyFont="1" applyFill="1" applyBorder="1" applyAlignment="1" applyProtection="1">
      <protection locked="0"/>
    </xf>
    <xf numFmtId="164" fontId="1" fillId="2" borderId="5" xfId="1" applyNumberFormat="1" applyFont="1" applyFill="1" applyBorder="1" applyAlignment="1" applyProtection="1">
      <protection locked="0"/>
    </xf>
    <xf numFmtId="164" fontId="1" fillId="2" borderId="30" xfId="1" applyNumberFormat="1" applyFont="1" applyFill="1" applyBorder="1" applyAlignment="1" applyProtection="1">
      <protection locked="0"/>
    </xf>
    <xf numFmtId="164" fontId="1" fillId="3" borderId="40" xfId="1" applyNumberFormat="1" applyFont="1" applyFill="1" applyBorder="1" applyAlignment="1" applyProtection="1"/>
    <xf numFmtId="164" fontId="1" fillId="2" borderId="4" xfId="1" applyNumberFormat="1" applyFont="1" applyFill="1" applyBorder="1" applyAlignment="1" applyProtection="1">
      <protection locked="0"/>
    </xf>
    <xf numFmtId="164" fontId="1" fillId="3" borderId="28" xfId="1" applyNumberFormat="1" applyFont="1" applyFill="1" applyBorder="1" applyAlignment="1" applyProtection="1"/>
    <xf numFmtId="21" fontId="1" fillId="3" borderId="18" xfId="1" applyNumberFormat="1" applyFont="1" applyFill="1" applyBorder="1" applyAlignment="1" applyProtection="1"/>
    <xf numFmtId="164" fontId="1" fillId="3" borderId="5" xfId="1" applyNumberFormat="1" applyFont="1" applyFill="1" applyBorder="1" applyAlignment="1" applyProtection="1"/>
    <xf numFmtId="164" fontId="1" fillId="3" borderId="6" xfId="1" applyNumberFormat="1" applyFont="1" applyFill="1" applyBorder="1" applyAlignment="1" applyProtection="1"/>
    <xf numFmtId="21" fontId="1" fillId="3" borderId="4" xfId="1" applyNumberFormat="1" applyFont="1" applyFill="1" applyBorder="1" applyAlignment="1" applyProtection="1"/>
    <xf numFmtId="10" fontId="1" fillId="3" borderId="4" xfId="2" applyNumberFormat="1" applyFont="1" applyFill="1" applyBorder="1" applyAlignment="1" applyProtection="1">
      <alignment horizontal="center"/>
    </xf>
    <xf numFmtId="10" fontId="1" fillId="3" borderId="5" xfId="2" applyNumberFormat="1" applyFont="1" applyFill="1" applyBorder="1" applyProtection="1"/>
    <xf numFmtId="10" fontId="1" fillId="3" borderId="6" xfId="2" applyNumberFormat="1" applyFont="1" applyFill="1" applyBorder="1" applyProtection="1"/>
    <xf numFmtId="0" fontId="0" fillId="3" borderId="1" xfId="0" applyFont="1" applyFill="1" applyBorder="1" applyProtection="1"/>
    <xf numFmtId="0" fontId="0" fillId="3" borderId="1" xfId="0" applyFont="1" applyFill="1" applyBorder="1" applyAlignment="1" applyProtection="1">
      <alignment horizontal="center"/>
    </xf>
    <xf numFmtId="166" fontId="0" fillId="3" borderId="1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right"/>
    </xf>
    <xf numFmtId="0" fontId="0" fillId="0" borderId="0" xfId="0" applyFont="1" applyAlignment="1"/>
    <xf numFmtId="164" fontId="1" fillId="0" borderId="0" xfId="1" applyNumberFormat="1" applyFont="1" applyAlignment="1"/>
    <xf numFmtId="10" fontId="1" fillId="0" borderId="0" xfId="2" applyNumberFormat="1" applyFont="1" applyAlignment="1">
      <alignment horizontal="center"/>
    </xf>
    <xf numFmtId="10" fontId="1" fillId="0" borderId="0" xfId="2" applyNumberFormat="1" applyFont="1"/>
    <xf numFmtId="0" fontId="0" fillId="0" borderId="0" xfId="0" applyFont="1"/>
    <xf numFmtId="164" fontId="1" fillId="3" borderId="15" xfId="1" applyNumberFormat="1" applyFont="1" applyFill="1" applyBorder="1" applyAlignment="1">
      <alignment horizontal="center" wrapText="1"/>
    </xf>
    <xf numFmtId="164" fontId="1" fillId="3" borderId="14" xfId="1" applyNumberFormat="1" applyFont="1" applyFill="1" applyBorder="1" applyAlignment="1">
      <alignment horizontal="center" wrapText="1"/>
    </xf>
    <xf numFmtId="164" fontId="1" fillId="3" borderId="22" xfId="1" applyNumberFormat="1" applyFont="1" applyFill="1" applyBorder="1" applyAlignment="1">
      <alignment horizontal="center" wrapText="1"/>
    </xf>
    <xf numFmtId="164" fontId="1" fillId="3" borderId="12" xfId="1" applyNumberFormat="1" applyFont="1" applyFill="1" applyBorder="1" applyAlignment="1">
      <alignment horizontal="center" wrapText="1"/>
    </xf>
    <xf numFmtId="10" fontId="1" fillId="3" borderId="15" xfId="2" applyNumberFormat="1" applyFont="1" applyFill="1" applyBorder="1" applyAlignment="1">
      <alignment horizontal="center" wrapText="1"/>
    </xf>
    <xf numFmtId="10" fontId="1" fillId="3" borderId="14" xfId="2" applyNumberFormat="1" applyFont="1" applyFill="1" applyBorder="1" applyAlignment="1">
      <alignment horizontal="center" wrapText="1"/>
    </xf>
    <xf numFmtId="10" fontId="1" fillId="3" borderId="23" xfId="2" applyNumberFormat="1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left"/>
    </xf>
    <xf numFmtId="164" fontId="1" fillId="3" borderId="27" xfId="1" applyNumberFormat="1" applyFont="1" applyFill="1" applyBorder="1" applyAlignment="1"/>
    <xf numFmtId="10" fontId="1" fillId="3" borderId="11" xfId="2" applyNumberFormat="1" applyFont="1" applyFill="1" applyBorder="1" applyAlignment="1">
      <alignment horizontal="center"/>
    </xf>
    <xf numFmtId="166" fontId="0" fillId="3" borderId="27" xfId="0" applyNumberFormat="1" applyFont="1" applyFill="1" applyBorder="1" applyAlignment="1">
      <alignment horizontal="left"/>
    </xf>
    <xf numFmtId="164" fontId="1" fillId="3" borderId="11" xfId="1" applyNumberFormat="1" applyFont="1" applyFill="1" applyBorder="1" applyAlignment="1"/>
    <xf numFmtId="164" fontId="1" fillId="3" borderId="1" xfId="1" applyNumberFormat="1" applyFont="1" applyFill="1" applyBorder="1" applyAlignment="1"/>
    <xf numFmtId="164" fontId="1" fillId="3" borderId="9" xfId="1" applyNumberFormat="1" applyFont="1" applyFill="1" applyBorder="1" applyAlignment="1"/>
    <xf numFmtId="10" fontId="1" fillId="3" borderId="1" xfId="2" applyNumberFormat="1" applyFont="1" applyFill="1" applyBorder="1"/>
    <xf numFmtId="10" fontId="1" fillId="3" borderId="3" xfId="2" applyNumberFormat="1" applyFont="1" applyFill="1" applyBorder="1"/>
    <xf numFmtId="164" fontId="1" fillId="3" borderId="28" xfId="1" applyNumberFormat="1" applyFont="1" applyFill="1" applyBorder="1" applyAlignment="1"/>
    <xf numFmtId="10" fontId="1" fillId="3" borderId="18" xfId="2" applyNumberFormat="1" applyFont="1" applyFill="1" applyBorder="1" applyAlignment="1">
      <alignment horizontal="center"/>
    </xf>
    <xf numFmtId="10" fontId="1" fillId="3" borderId="5" xfId="2" applyNumberFormat="1" applyFont="1" applyFill="1" applyBorder="1"/>
    <xf numFmtId="10" fontId="1" fillId="3" borderId="6" xfId="2" applyNumberFormat="1" applyFont="1" applyFill="1" applyBorder="1"/>
    <xf numFmtId="164" fontId="1" fillId="2" borderId="53" xfId="1" applyNumberFormat="1" applyFont="1" applyFill="1" applyBorder="1" applyProtection="1">
      <protection locked="0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10" fontId="1" fillId="3" borderId="24" xfId="2" applyNumberFormat="1" applyFont="1" applyFill="1" applyBorder="1" applyAlignment="1">
      <alignment horizontal="center" wrapText="1"/>
    </xf>
    <xf numFmtId="10" fontId="1" fillId="3" borderId="19" xfId="2" applyNumberFormat="1" applyFont="1" applyFill="1" applyBorder="1" applyAlignment="1">
      <alignment horizontal="center" wrapText="1"/>
    </xf>
    <xf numFmtId="10" fontId="1" fillId="3" borderId="20" xfId="2" applyNumberFormat="1" applyFont="1" applyFill="1" applyBorder="1" applyAlignment="1">
      <alignment horizontal="center" wrapText="1"/>
    </xf>
    <xf numFmtId="164" fontId="1" fillId="3" borderId="24" xfId="1" applyNumberFormat="1" applyFont="1" applyFill="1" applyBorder="1" applyAlignment="1">
      <alignment horizontal="center" wrapText="1"/>
    </xf>
    <xf numFmtId="164" fontId="1" fillId="3" borderId="19" xfId="1" applyNumberFormat="1" applyFont="1" applyFill="1" applyBorder="1" applyAlignment="1">
      <alignment horizontal="center"/>
    </xf>
    <xf numFmtId="164" fontId="1" fillId="3" borderId="21" xfId="1" applyNumberFormat="1" applyFont="1" applyFill="1" applyBorder="1" applyAlignment="1">
      <alignment horizontal="center"/>
    </xf>
    <xf numFmtId="164" fontId="1" fillId="3" borderId="16" xfId="1" applyNumberFormat="1" applyFont="1" applyFill="1" applyBorder="1" applyAlignment="1">
      <alignment horizontal="center" wrapText="1"/>
    </xf>
    <xf numFmtId="164" fontId="1" fillId="3" borderId="17" xfId="1" applyNumberFormat="1" applyFont="1" applyFill="1" applyBorder="1" applyAlignment="1">
      <alignment horizontal="center" wrapText="1"/>
    </xf>
    <xf numFmtId="0" fontId="0" fillId="3" borderId="16" xfId="0" applyFont="1" applyFill="1" applyBorder="1" applyAlignment="1" applyProtection="1">
      <alignment horizontal="center"/>
    </xf>
    <xf numFmtId="0" fontId="0" fillId="3" borderId="17" xfId="0" applyFont="1" applyFill="1" applyBorder="1" applyAlignment="1" applyProtection="1">
      <alignment horizontal="center"/>
    </xf>
    <xf numFmtId="164" fontId="1" fillId="3" borderId="16" xfId="1" applyNumberFormat="1" applyFont="1" applyFill="1" applyBorder="1" applyAlignment="1" applyProtection="1">
      <alignment horizontal="center" wrapText="1"/>
    </xf>
    <xf numFmtId="164" fontId="1" fillId="3" borderId="17" xfId="1" applyNumberFormat="1" applyFont="1" applyFill="1" applyBorder="1" applyAlignment="1" applyProtection="1">
      <alignment horizontal="center" wrapText="1"/>
    </xf>
    <xf numFmtId="164" fontId="1" fillId="3" borderId="24" xfId="1" applyNumberFormat="1" applyFont="1" applyFill="1" applyBorder="1" applyAlignment="1" applyProtection="1">
      <alignment horizontal="center" wrapText="1"/>
    </xf>
    <xf numFmtId="164" fontId="1" fillId="3" borderId="19" xfId="1" applyNumberFormat="1" applyFont="1" applyFill="1" applyBorder="1" applyAlignment="1" applyProtection="1">
      <alignment horizontal="center"/>
    </xf>
    <xf numFmtId="164" fontId="1" fillId="3" borderId="21" xfId="1" applyNumberFormat="1" applyFont="1" applyFill="1" applyBorder="1" applyAlignment="1" applyProtection="1">
      <alignment horizontal="center"/>
    </xf>
    <xf numFmtId="10" fontId="1" fillId="3" borderId="35" xfId="2" applyNumberFormat="1" applyFont="1" applyFill="1" applyBorder="1" applyAlignment="1" applyProtection="1">
      <alignment horizontal="center" wrapText="1"/>
    </xf>
    <xf numFmtId="10" fontId="1" fillId="3" borderId="19" xfId="2" applyNumberFormat="1" applyFont="1" applyFill="1" applyBorder="1" applyAlignment="1" applyProtection="1">
      <alignment horizontal="center" wrapText="1"/>
    </xf>
    <xf numFmtId="10" fontId="1" fillId="3" borderId="20" xfId="2" applyNumberFormat="1" applyFont="1" applyFill="1" applyBorder="1" applyAlignment="1" applyProtection="1">
      <alignment horizontal="center" wrapText="1"/>
    </xf>
    <xf numFmtId="164" fontId="1" fillId="3" borderId="37" xfId="1" applyNumberFormat="1" applyFont="1" applyFill="1" applyBorder="1" applyAlignment="1" applyProtection="1">
      <alignment horizontal="center" wrapText="1"/>
    </xf>
    <xf numFmtId="164" fontId="1" fillId="3" borderId="38" xfId="1" applyNumberFormat="1" applyFont="1" applyFill="1" applyBorder="1" applyAlignment="1" applyProtection="1">
      <alignment horizontal="center" wrapText="1"/>
    </xf>
    <xf numFmtId="164" fontId="1" fillId="3" borderId="32" xfId="1" applyNumberFormat="1" applyFont="1" applyFill="1" applyBorder="1" applyAlignment="1" applyProtection="1">
      <alignment horizontal="center" wrapText="1"/>
    </xf>
    <xf numFmtId="164" fontId="1" fillId="3" borderId="31" xfId="1" applyNumberFormat="1" applyFont="1" applyFill="1" applyBorder="1" applyAlignment="1" applyProtection="1">
      <alignment horizontal="center" wrapText="1"/>
    </xf>
    <xf numFmtId="164" fontId="1" fillId="3" borderId="41" xfId="1" applyNumberFormat="1" applyFont="1" applyFill="1" applyBorder="1" applyAlignment="1" applyProtection="1">
      <alignment horizontal="center" wrapText="1"/>
    </xf>
    <xf numFmtId="164" fontId="1" fillId="3" borderId="36" xfId="1" applyNumberFormat="1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/>
    <xf numFmtId="0" fontId="0" fillId="3" borderId="9" xfId="0" applyFont="1" applyFill="1" applyBorder="1" applyAlignment="1" applyProtection="1">
      <alignment horizontal="right"/>
    </xf>
    <xf numFmtId="0" fontId="0" fillId="3" borderId="11" xfId="0" applyFont="1" applyFill="1" applyBorder="1" applyAlignment="1" applyProtection="1">
      <alignment horizontal="right"/>
    </xf>
    <xf numFmtId="0" fontId="0" fillId="3" borderId="9" xfId="0" applyFont="1" applyFill="1" applyBorder="1" applyAlignment="1" applyProtection="1"/>
    <xf numFmtId="0" fontId="0" fillId="3" borderId="11" xfId="0" applyFont="1" applyFill="1" applyBorder="1" applyAlignment="1" applyProtection="1"/>
    <xf numFmtId="0" fontId="0" fillId="3" borderId="1" xfId="0" applyFont="1" applyFill="1" applyBorder="1" applyAlignment="1" applyProtection="1">
      <alignment horizontal="center" vertical="center" textRotation="90" wrapText="1"/>
    </xf>
    <xf numFmtId="0" fontId="0" fillId="3" borderId="42" xfId="0" applyFont="1" applyFill="1" applyBorder="1" applyAlignment="1" applyProtection="1">
      <alignment horizontal="center" vertical="center" textRotation="90" wrapText="1"/>
    </xf>
    <xf numFmtId="0" fontId="0" fillId="3" borderId="7" xfId="0" applyFont="1" applyFill="1" applyBorder="1" applyAlignment="1" applyProtection="1">
      <alignment horizontal="center" vertical="center" textRotation="90" wrapText="1"/>
    </xf>
    <xf numFmtId="0" fontId="0" fillId="3" borderId="8" xfId="0" applyFont="1" applyFill="1" applyBorder="1" applyAlignment="1" applyProtection="1">
      <alignment horizontal="center" vertical="center" textRotation="90" wrapText="1"/>
    </xf>
    <xf numFmtId="0" fontId="0" fillId="3" borderId="1" xfId="0" applyFont="1" applyFill="1" applyBorder="1" applyAlignment="1" applyProtection="1">
      <alignment horizontal="right"/>
    </xf>
    <xf numFmtId="0" fontId="0" fillId="3" borderId="9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/>
    </xf>
    <xf numFmtId="0" fontId="0" fillId="3" borderId="3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64" fontId="0" fillId="3" borderId="46" xfId="1" applyNumberFormat="1" applyFont="1" applyFill="1" applyBorder="1" applyAlignment="1" applyProtection="1">
      <alignment horizontal="center" wrapText="1"/>
    </xf>
    <xf numFmtId="164" fontId="0" fillId="3" borderId="28" xfId="1" applyNumberFormat="1" applyFont="1" applyFill="1" applyBorder="1" applyAlignment="1" applyProtection="1">
      <alignment horizontal="center"/>
    </xf>
    <xf numFmtId="164" fontId="0" fillId="3" borderId="35" xfId="1" applyNumberFormat="1" applyFont="1" applyFill="1" applyBorder="1" applyAlignment="1" applyProtection="1">
      <alignment horizontal="center"/>
    </xf>
    <xf numFmtId="164" fontId="0" fillId="3" borderId="19" xfId="1" applyNumberFormat="1" applyFont="1" applyFill="1" applyBorder="1" applyAlignment="1" applyProtection="1">
      <alignment horizontal="center"/>
    </xf>
    <xf numFmtId="164" fontId="0" fillId="3" borderId="20" xfId="1" applyNumberFormat="1" applyFont="1" applyFill="1" applyBorder="1" applyAlignment="1" applyProtection="1">
      <alignment horizontal="center"/>
    </xf>
    <xf numFmtId="164" fontId="0" fillId="3" borderId="45" xfId="1" applyNumberFormat="1" applyFont="1" applyFill="1" applyBorder="1" applyAlignment="1" applyProtection="1">
      <alignment horizontal="center"/>
    </xf>
    <xf numFmtId="164" fontId="0" fillId="3" borderId="24" xfId="1" applyNumberFormat="1" applyFont="1" applyFill="1" applyBorder="1" applyAlignment="1" applyProtection="1">
      <alignment horizontal="center"/>
    </xf>
    <xf numFmtId="164" fontId="0" fillId="3" borderId="21" xfId="1" applyNumberFormat="1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 vertical="center" textRotation="90"/>
    </xf>
    <xf numFmtId="0" fontId="5" fillId="3" borderId="51" xfId="0" applyFont="1" applyFill="1" applyBorder="1" applyAlignment="1" applyProtection="1">
      <alignment horizontal="center" vertical="center" textRotation="90"/>
    </xf>
    <xf numFmtId="0" fontId="5" fillId="3" borderId="17" xfId="0" applyFont="1" applyFill="1" applyBorder="1" applyAlignment="1" applyProtection="1">
      <alignment horizontal="center" vertical="center" textRotation="90"/>
    </xf>
    <xf numFmtId="0" fontId="4" fillId="3" borderId="3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43" fontId="4" fillId="3" borderId="49" xfId="1" applyFont="1" applyFill="1" applyBorder="1" applyAlignment="1" applyProtection="1">
      <alignment horizontal="center" vertical="center"/>
    </xf>
    <xf numFmtId="43" fontId="4" fillId="3" borderId="50" xfId="1" applyFont="1" applyFill="1" applyBorder="1" applyAlignment="1" applyProtection="1">
      <alignment horizontal="center" vertical="center"/>
    </xf>
    <xf numFmtId="43" fontId="4" fillId="3" borderId="51" xfId="1" applyFont="1" applyFill="1" applyBorder="1" applyAlignment="1" applyProtection="1">
      <alignment horizontal="center" vertical="center"/>
    </xf>
    <xf numFmtId="43" fontId="4" fillId="3" borderId="17" xfId="1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/>
    </xf>
    <xf numFmtId="0" fontId="4" fillId="3" borderId="38" xfId="0" applyFont="1" applyFill="1" applyBorder="1" applyAlignment="1" applyProtection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B8" sqref="B8"/>
    </sheetView>
  </sheetViews>
  <sheetFormatPr defaultRowHeight="15"/>
  <cols>
    <col min="1" max="16384" width="9.140625" style="17"/>
  </cols>
  <sheetData>
    <row r="2" spans="1:2">
      <c r="A2" s="167"/>
      <c r="B2" s="17" t="s">
        <v>21</v>
      </c>
    </row>
    <row r="4" spans="1:2">
      <c r="A4" s="115"/>
      <c r="B4" s="17" t="s">
        <v>135</v>
      </c>
    </row>
    <row r="6" spans="1:2">
      <c r="A6" s="17" t="s">
        <v>151</v>
      </c>
    </row>
  </sheetData>
  <sheetProtection password="CC13" sheet="1" objects="1" scenarios="1" formatCells="0" formatColumns="0" formatRows="0"/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RowHeight="15"/>
  <cols>
    <col min="1" max="1" width="20.5703125" style="17" customWidth="1"/>
    <col min="2" max="4" width="15.7109375" style="17" customWidth="1"/>
    <col min="5" max="16384" width="9.140625" style="17"/>
  </cols>
  <sheetData>
    <row r="2" spans="1:4" ht="15.75" thickBot="1"/>
    <row r="3" spans="1:4" ht="45.75" thickBot="1">
      <c r="A3" s="116"/>
      <c r="B3" s="119" t="s">
        <v>148</v>
      </c>
      <c r="C3" s="120" t="s">
        <v>147</v>
      </c>
      <c r="D3" s="164" t="s">
        <v>149</v>
      </c>
    </row>
    <row r="4" spans="1:4" ht="15.75" thickBot="1">
      <c r="A4" s="130" t="s">
        <v>117</v>
      </c>
      <c r="B4" s="131">
        <f>SUM(B5:B35)</f>
        <v>0</v>
      </c>
      <c r="C4" s="132">
        <f>SUM(C5:C35)</f>
        <v>0</v>
      </c>
      <c r="D4" s="133" t="str">
        <f>IF(B4=0,"",(C4*1000)/B4)</f>
        <v/>
      </c>
    </row>
    <row r="5" spans="1:4">
      <c r="A5" s="127">
        <v>40544</v>
      </c>
      <c r="B5" s="128"/>
      <c r="C5" s="129"/>
      <c r="D5" s="117" t="str">
        <f>IF(B5=0,"",(C5*1000)/B5)</f>
        <v/>
      </c>
    </row>
    <row r="6" spans="1:4">
      <c r="A6" s="53">
        <v>40545</v>
      </c>
      <c r="B6" s="121"/>
      <c r="C6" s="122"/>
      <c r="D6" s="118" t="str">
        <f t="shared" ref="D6:D35" si="0">IF(B6=0,"",(C6*1000)/B6)</f>
        <v/>
      </c>
    </row>
    <row r="7" spans="1:4">
      <c r="A7" s="53">
        <v>40546</v>
      </c>
      <c r="B7" s="121"/>
      <c r="C7" s="122"/>
      <c r="D7" s="118" t="str">
        <f t="shared" si="0"/>
        <v/>
      </c>
    </row>
    <row r="8" spans="1:4">
      <c r="A8" s="53">
        <v>40547</v>
      </c>
      <c r="B8" s="121"/>
      <c r="C8" s="122"/>
      <c r="D8" s="118" t="str">
        <f t="shared" si="0"/>
        <v/>
      </c>
    </row>
    <row r="9" spans="1:4">
      <c r="A9" s="53">
        <v>40548</v>
      </c>
      <c r="B9" s="121"/>
      <c r="C9" s="122"/>
      <c r="D9" s="118" t="str">
        <f t="shared" si="0"/>
        <v/>
      </c>
    </row>
    <row r="10" spans="1:4">
      <c r="A10" s="53">
        <v>40549</v>
      </c>
      <c r="B10" s="121"/>
      <c r="C10" s="122"/>
      <c r="D10" s="118" t="str">
        <f t="shared" si="0"/>
        <v/>
      </c>
    </row>
    <row r="11" spans="1:4">
      <c r="A11" s="53">
        <v>40550</v>
      </c>
      <c r="B11" s="121"/>
      <c r="C11" s="122"/>
      <c r="D11" s="118" t="str">
        <f t="shared" si="0"/>
        <v/>
      </c>
    </row>
    <row r="12" spans="1:4">
      <c r="A12" s="53">
        <v>40551</v>
      </c>
      <c r="B12" s="121"/>
      <c r="C12" s="122"/>
      <c r="D12" s="118" t="str">
        <f t="shared" si="0"/>
        <v/>
      </c>
    </row>
    <row r="13" spans="1:4">
      <c r="A13" s="53">
        <v>40552</v>
      </c>
      <c r="B13" s="121"/>
      <c r="C13" s="122"/>
      <c r="D13" s="118" t="str">
        <f t="shared" si="0"/>
        <v/>
      </c>
    </row>
    <row r="14" spans="1:4">
      <c r="A14" s="53">
        <v>40553</v>
      </c>
      <c r="B14" s="121"/>
      <c r="C14" s="122"/>
      <c r="D14" s="118" t="str">
        <f t="shared" si="0"/>
        <v/>
      </c>
    </row>
    <row r="15" spans="1:4">
      <c r="A15" s="53">
        <v>40554</v>
      </c>
      <c r="B15" s="121"/>
      <c r="C15" s="122"/>
      <c r="D15" s="118" t="str">
        <f t="shared" si="0"/>
        <v/>
      </c>
    </row>
    <row r="16" spans="1:4">
      <c r="A16" s="53">
        <v>40555</v>
      </c>
      <c r="B16" s="121"/>
      <c r="C16" s="122"/>
      <c r="D16" s="118" t="str">
        <f t="shared" si="0"/>
        <v/>
      </c>
    </row>
    <row r="17" spans="1:4">
      <c r="A17" s="53">
        <v>40556</v>
      </c>
      <c r="B17" s="121"/>
      <c r="C17" s="122"/>
      <c r="D17" s="118" t="str">
        <f t="shared" si="0"/>
        <v/>
      </c>
    </row>
    <row r="18" spans="1:4">
      <c r="A18" s="53">
        <v>40557</v>
      </c>
      <c r="B18" s="121"/>
      <c r="C18" s="122"/>
      <c r="D18" s="118" t="str">
        <f t="shared" si="0"/>
        <v/>
      </c>
    </row>
    <row r="19" spans="1:4">
      <c r="A19" s="53">
        <v>40558</v>
      </c>
      <c r="B19" s="121"/>
      <c r="C19" s="122"/>
      <c r="D19" s="118" t="str">
        <f t="shared" si="0"/>
        <v/>
      </c>
    </row>
    <row r="20" spans="1:4">
      <c r="A20" s="53">
        <v>40559</v>
      </c>
      <c r="B20" s="121"/>
      <c r="C20" s="122"/>
      <c r="D20" s="118" t="str">
        <f t="shared" si="0"/>
        <v/>
      </c>
    </row>
    <row r="21" spans="1:4">
      <c r="A21" s="53">
        <v>40560</v>
      </c>
      <c r="B21" s="121"/>
      <c r="C21" s="122"/>
      <c r="D21" s="118" t="str">
        <f t="shared" si="0"/>
        <v/>
      </c>
    </row>
    <row r="22" spans="1:4">
      <c r="A22" s="53">
        <v>40561</v>
      </c>
      <c r="B22" s="121"/>
      <c r="C22" s="122"/>
      <c r="D22" s="118" t="str">
        <f t="shared" si="0"/>
        <v/>
      </c>
    </row>
    <row r="23" spans="1:4">
      <c r="A23" s="53">
        <v>40562</v>
      </c>
      <c r="B23" s="121"/>
      <c r="C23" s="122"/>
      <c r="D23" s="118" t="str">
        <f t="shared" si="0"/>
        <v/>
      </c>
    </row>
    <row r="24" spans="1:4">
      <c r="A24" s="53">
        <v>40563</v>
      </c>
      <c r="B24" s="121"/>
      <c r="C24" s="122"/>
      <c r="D24" s="118" t="str">
        <f t="shared" si="0"/>
        <v/>
      </c>
    </row>
    <row r="25" spans="1:4">
      <c r="A25" s="53">
        <v>40564</v>
      </c>
      <c r="B25" s="121"/>
      <c r="C25" s="122"/>
      <c r="D25" s="118" t="str">
        <f t="shared" si="0"/>
        <v/>
      </c>
    </row>
    <row r="26" spans="1:4">
      <c r="A26" s="53">
        <v>40565</v>
      </c>
      <c r="B26" s="121"/>
      <c r="C26" s="122"/>
      <c r="D26" s="118" t="str">
        <f t="shared" si="0"/>
        <v/>
      </c>
    </row>
    <row r="27" spans="1:4">
      <c r="A27" s="53">
        <v>40566</v>
      </c>
      <c r="B27" s="121"/>
      <c r="C27" s="122"/>
      <c r="D27" s="118" t="str">
        <f t="shared" si="0"/>
        <v/>
      </c>
    </row>
    <row r="28" spans="1:4">
      <c r="A28" s="53">
        <v>40567</v>
      </c>
      <c r="B28" s="121"/>
      <c r="C28" s="122"/>
      <c r="D28" s="118" t="str">
        <f t="shared" si="0"/>
        <v/>
      </c>
    </row>
    <row r="29" spans="1:4">
      <c r="A29" s="53">
        <v>40568</v>
      </c>
      <c r="B29" s="121"/>
      <c r="C29" s="122"/>
      <c r="D29" s="118" t="str">
        <f t="shared" si="0"/>
        <v/>
      </c>
    </row>
    <row r="30" spans="1:4">
      <c r="A30" s="53">
        <v>40569</v>
      </c>
      <c r="B30" s="121"/>
      <c r="C30" s="122"/>
      <c r="D30" s="118" t="str">
        <f t="shared" si="0"/>
        <v/>
      </c>
    </row>
    <row r="31" spans="1:4">
      <c r="A31" s="53">
        <v>40570</v>
      </c>
      <c r="B31" s="121"/>
      <c r="C31" s="122"/>
      <c r="D31" s="118" t="str">
        <f t="shared" si="0"/>
        <v/>
      </c>
    </row>
    <row r="32" spans="1:4">
      <c r="A32" s="53">
        <v>40571</v>
      </c>
      <c r="B32" s="121"/>
      <c r="C32" s="122"/>
      <c r="D32" s="118" t="str">
        <f t="shared" si="0"/>
        <v/>
      </c>
    </row>
    <row r="33" spans="1:4">
      <c r="A33" s="53">
        <v>40572</v>
      </c>
      <c r="B33" s="121"/>
      <c r="C33" s="122"/>
      <c r="D33" s="118" t="str">
        <f t="shared" si="0"/>
        <v/>
      </c>
    </row>
    <row r="34" spans="1:4">
      <c r="A34" s="53">
        <v>40573</v>
      </c>
      <c r="B34" s="121"/>
      <c r="C34" s="122"/>
      <c r="D34" s="118" t="str">
        <f t="shared" si="0"/>
        <v/>
      </c>
    </row>
    <row r="35" spans="1:4" ht="15.75" thickBot="1">
      <c r="A35" s="123">
        <v>40574</v>
      </c>
      <c r="B35" s="124"/>
      <c r="C35" s="125"/>
      <c r="D35" s="126" t="str">
        <f t="shared" si="0"/>
        <v/>
      </c>
    </row>
    <row r="36" spans="1:4" ht="15.75" thickBot="1">
      <c r="A36" s="130" t="s">
        <v>118</v>
      </c>
      <c r="B36" s="131">
        <f>SUM(B37:B64)</f>
        <v>0</v>
      </c>
      <c r="C36" s="132">
        <f>SUM(C37:C64)</f>
        <v>0</v>
      </c>
      <c r="D36" s="133" t="str">
        <f>IF(B36=0,"",(C36*1000)/B36)</f>
        <v/>
      </c>
    </row>
    <row r="37" spans="1:4">
      <c r="A37" s="127">
        <v>40575</v>
      </c>
      <c r="B37" s="128"/>
      <c r="C37" s="129"/>
      <c r="D37" s="117" t="str">
        <f>IF(B37=0,"",(C37*1000)/B37)</f>
        <v/>
      </c>
    </row>
    <row r="38" spans="1:4">
      <c r="A38" s="53">
        <v>40576</v>
      </c>
      <c r="B38" s="121"/>
      <c r="C38" s="122"/>
      <c r="D38" s="118" t="str">
        <f t="shared" ref="D38:D64" si="1">IF(B38=0,"",(C38*1000)/B38)</f>
        <v/>
      </c>
    </row>
    <row r="39" spans="1:4">
      <c r="A39" s="53">
        <v>40577</v>
      </c>
      <c r="B39" s="121"/>
      <c r="C39" s="122"/>
      <c r="D39" s="118" t="str">
        <f t="shared" si="1"/>
        <v/>
      </c>
    </row>
    <row r="40" spans="1:4">
      <c r="A40" s="53">
        <v>40578</v>
      </c>
      <c r="B40" s="121"/>
      <c r="C40" s="122"/>
      <c r="D40" s="118" t="str">
        <f t="shared" si="1"/>
        <v/>
      </c>
    </row>
    <row r="41" spans="1:4">
      <c r="A41" s="53">
        <v>40579</v>
      </c>
      <c r="B41" s="121"/>
      <c r="C41" s="122"/>
      <c r="D41" s="118" t="str">
        <f t="shared" si="1"/>
        <v/>
      </c>
    </row>
    <row r="42" spans="1:4">
      <c r="A42" s="53">
        <v>40580</v>
      </c>
      <c r="B42" s="121"/>
      <c r="C42" s="122"/>
      <c r="D42" s="118" t="str">
        <f t="shared" si="1"/>
        <v/>
      </c>
    </row>
    <row r="43" spans="1:4">
      <c r="A43" s="53">
        <v>40581</v>
      </c>
      <c r="B43" s="121"/>
      <c r="C43" s="122"/>
      <c r="D43" s="118" t="str">
        <f t="shared" si="1"/>
        <v/>
      </c>
    </row>
    <row r="44" spans="1:4">
      <c r="A44" s="53">
        <v>40582</v>
      </c>
      <c r="B44" s="121"/>
      <c r="C44" s="122"/>
      <c r="D44" s="118" t="str">
        <f t="shared" si="1"/>
        <v/>
      </c>
    </row>
    <row r="45" spans="1:4">
      <c r="A45" s="53">
        <v>40583</v>
      </c>
      <c r="B45" s="121"/>
      <c r="C45" s="122"/>
      <c r="D45" s="118" t="str">
        <f t="shared" si="1"/>
        <v/>
      </c>
    </row>
    <row r="46" spans="1:4">
      <c r="A46" s="53">
        <v>40584</v>
      </c>
      <c r="B46" s="121"/>
      <c r="C46" s="122"/>
      <c r="D46" s="118" t="str">
        <f t="shared" si="1"/>
        <v/>
      </c>
    </row>
    <row r="47" spans="1:4">
      <c r="A47" s="53">
        <v>40585</v>
      </c>
      <c r="B47" s="121"/>
      <c r="C47" s="122"/>
      <c r="D47" s="118" t="str">
        <f t="shared" si="1"/>
        <v/>
      </c>
    </row>
    <row r="48" spans="1:4">
      <c r="A48" s="53">
        <v>40586</v>
      </c>
      <c r="B48" s="121"/>
      <c r="C48" s="122"/>
      <c r="D48" s="118" t="str">
        <f t="shared" si="1"/>
        <v/>
      </c>
    </row>
    <row r="49" spans="1:4">
      <c r="A49" s="53">
        <v>40587</v>
      </c>
      <c r="B49" s="121"/>
      <c r="C49" s="122"/>
      <c r="D49" s="118" t="str">
        <f t="shared" si="1"/>
        <v/>
      </c>
    </row>
    <row r="50" spans="1:4">
      <c r="A50" s="53">
        <v>40588</v>
      </c>
      <c r="B50" s="121"/>
      <c r="C50" s="122"/>
      <c r="D50" s="118" t="str">
        <f t="shared" si="1"/>
        <v/>
      </c>
    </row>
    <row r="51" spans="1:4">
      <c r="A51" s="53">
        <v>40589</v>
      </c>
      <c r="B51" s="121"/>
      <c r="C51" s="122"/>
      <c r="D51" s="118" t="str">
        <f t="shared" si="1"/>
        <v/>
      </c>
    </row>
    <row r="52" spans="1:4">
      <c r="A52" s="53">
        <v>40590</v>
      </c>
      <c r="B52" s="121"/>
      <c r="C52" s="122"/>
      <c r="D52" s="118" t="str">
        <f t="shared" si="1"/>
        <v/>
      </c>
    </row>
    <row r="53" spans="1:4">
      <c r="A53" s="53">
        <v>40591</v>
      </c>
      <c r="B53" s="121"/>
      <c r="C53" s="122"/>
      <c r="D53" s="118" t="str">
        <f t="shared" si="1"/>
        <v/>
      </c>
    </row>
    <row r="54" spans="1:4">
      <c r="A54" s="53">
        <v>40592</v>
      </c>
      <c r="B54" s="121"/>
      <c r="C54" s="122"/>
      <c r="D54" s="118" t="str">
        <f t="shared" si="1"/>
        <v/>
      </c>
    </row>
    <row r="55" spans="1:4">
      <c r="A55" s="53">
        <v>40593</v>
      </c>
      <c r="B55" s="121"/>
      <c r="C55" s="122"/>
      <c r="D55" s="118" t="str">
        <f t="shared" si="1"/>
        <v/>
      </c>
    </row>
    <row r="56" spans="1:4">
      <c r="A56" s="53">
        <v>40594</v>
      </c>
      <c r="B56" s="121"/>
      <c r="C56" s="122"/>
      <c r="D56" s="118" t="str">
        <f t="shared" si="1"/>
        <v/>
      </c>
    </row>
    <row r="57" spans="1:4">
      <c r="A57" s="53">
        <v>40595</v>
      </c>
      <c r="B57" s="121"/>
      <c r="C57" s="122"/>
      <c r="D57" s="118" t="str">
        <f t="shared" si="1"/>
        <v/>
      </c>
    </row>
    <row r="58" spans="1:4">
      <c r="A58" s="53">
        <v>40596</v>
      </c>
      <c r="B58" s="121"/>
      <c r="C58" s="122"/>
      <c r="D58" s="118" t="str">
        <f t="shared" si="1"/>
        <v/>
      </c>
    </row>
    <row r="59" spans="1:4">
      <c r="A59" s="53">
        <v>40597</v>
      </c>
      <c r="B59" s="121"/>
      <c r="C59" s="122"/>
      <c r="D59" s="118" t="str">
        <f t="shared" si="1"/>
        <v/>
      </c>
    </row>
    <row r="60" spans="1:4">
      <c r="A60" s="53">
        <v>40598</v>
      </c>
      <c r="B60" s="121"/>
      <c r="C60" s="122"/>
      <c r="D60" s="118" t="str">
        <f t="shared" si="1"/>
        <v/>
      </c>
    </row>
    <row r="61" spans="1:4">
      <c r="A61" s="53">
        <v>40599</v>
      </c>
      <c r="B61" s="121"/>
      <c r="C61" s="122"/>
      <c r="D61" s="118" t="str">
        <f t="shared" si="1"/>
        <v/>
      </c>
    </row>
    <row r="62" spans="1:4">
      <c r="A62" s="53">
        <v>40600</v>
      </c>
      <c r="B62" s="121"/>
      <c r="C62" s="122"/>
      <c r="D62" s="118" t="str">
        <f t="shared" si="1"/>
        <v/>
      </c>
    </row>
    <row r="63" spans="1:4">
      <c r="A63" s="53">
        <v>40601</v>
      </c>
      <c r="B63" s="121"/>
      <c r="C63" s="122"/>
      <c r="D63" s="118" t="str">
        <f t="shared" si="1"/>
        <v/>
      </c>
    </row>
    <row r="64" spans="1:4" ht="15.75" thickBot="1">
      <c r="A64" s="123">
        <v>40602</v>
      </c>
      <c r="B64" s="124"/>
      <c r="C64" s="125"/>
      <c r="D64" s="126" t="str">
        <f t="shared" si="1"/>
        <v/>
      </c>
    </row>
    <row r="65" spans="1:4" ht="15.75" thickBot="1">
      <c r="A65" s="130" t="s">
        <v>119</v>
      </c>
      <c r="B65" s="131">
        <f>SUM(B66:B96)</f>
        <v>0</v>
      </c>
      <c r="C65" s="132">
        <f>SUM(C66:C96)</f>
        <v>0</v>
      </c>
      <c r="D65" s="133" t="str">
        <f>IF(B65=0,"",(C65*1000)/B65)</f>
        <v/>
      </c>
    </row>
    <row r="66" spans="1:4">
      <c r="A66" s="127">
        <v>40603</v>
      </c>
      <c r="B66" s="128"/>
      <c r="C66" s="129"/>
      <c r="D66" s="117" t="str">
        <f>IF(B66=0,"",(C66*1000)/B66)</f>
        <v/>
      </c>
    </row>
    <row r="67" spans="1:4">
      <c r="A67" s="53">
        <v>40604</v>
      </c>
      <c r="B67" s="121"/>
      <c r="C67" s="122"/>
      <c r="D67" s="118" t="str">
        <f t="shared" ref="D67:D96" si="2">IF(B67=0,"",(C67*1000)/B67)</f>
        <v/>
      </c>
    </row>
    <row r="68" spans="1:4">
      <c r="A68" s="53">
        <v>40605</v>
      </c>
      <c r="B68" s="121"/>
      <c r="C68" s="122"/>
      <c r="D68" s="118" t="str">
        <f t="shared" si="2"/>
        <v/>
      </c>
    </row>
    <row r="69" spans="1:4">
      <c r="A69" s="53">
        <v>40606</v>
      </c>
      <c r="B69" s="121"/>
      <c r="C69" s="122"/>
      <c r="D69" s="118" t="str">
        <f t="shared" si="2"/>
        <v/>
      </c>
    </row>
    <row r="70" spans="1:4">
      <c r="A70" s="53">
        <v>40607</v>
      </c>
      <c r="B70" s="121"/>
      <c r="C70" s="122"/>
      <c r="D70" s="118" t="str">
        <f t="shared" si="2"/>
        <v/>
      </c>
    </row>
    <row r="71" spans="1:4">
      <c r="A71" s="53">
        <v>40608</v>
      </c>
      <c r="B71" s="121"/>
      <c r="C71" s="122"/>
      <c r="D71" s="118" t="str">
        <f t="shared" si="2"/>
        <v/>
      </c>
    </row>
    <row r="72" spans="1:4">
      <c r="A72" s="53">
        <v>40609</v>
      </c>
      <c r="B72" s="121"/>
      <c r="C72" s="122"/>
      <c r="D72" s="118" t="str">
        <f t="shared" si="2"/>
        <v/>
      </c>
    </row>
    <row r="73" spans="1:4">
      <c r="A73" s="53">
        <v>40610</v>
      </c>
      <c r="B73" s="121"/>
      <c r="C73" s="122"/>
      <c r="D73" s="118" t="str">
        <f t="shared" si="2"/>
        <v/>
      </c>
    </row>
    <row r="74" spans="1:4">
      <c r="A74" s="53">
        <v>40611</v>
      </c>
      <c r="B74" s="121"/>
      <c r="C74" s="122"/>
      <c r="D74" s="118" t="str">
        <f t="shared" si="2"/>
        <v/>
      </c>
    </row>
    <row r="75" spans="1:4">
      <c r="A75" s="53">
        <v>40612</v>
      </c>
      <c r="B75" s="121"/>
      <c r="C75" s="122"/>
      <c r="D75" s="118" t="str">
        <f t="shared" si="2"/>
        <v/>
      </c>
    </row>
    <row r="76" spans="1:4">
      <c r="A76" s="53">
        <v>40613</v>
      </c>
      <c r="B76" s="121"/>
      <c r="C76" s="122"/>
      <c r="D76" s="118" t="str">
        <f t="shared" si="2"/>
        <v/>
      </c>
    </row>
    <row r="77" spans="1:4">
      <c r="A77" s="53">
        <v>40614</v>
      </c>
      <c r="B77" s="121"/>
      <c r="C77" s="122"/>
      <c r="D77" s="118" t="str">
        <f t="shared" si="2"/>
        <v/>
      </c>
    </row>
    <row r="78" spans="1:4">
      <c r="A78" s="53">
        <v>40615</v>
      </c>
      <c r="B78" s="121"/>
      <c r="C78" s="122"/>
      <c r="D78" s="118" t="str">
        <f t="shared" si="2"/>
        <v/>
      </c>
    </row>
    <row r="79" spans="1:4">
      <c r="A79" s="53">
        <v>40616</v>
      </c>
      <c r="B79" s="121"/>
      <c r="C79" s="122"/>
      <c r="D79" s="118" t="str">
        <f t="shared" si="2"/>
        <v/>
      </c>
    </row>
    <row r="80" spans="1:4">
      <c r="A80" s="53">
        <v>40617</v>
      </c>
      <c r="B80" s="121"/>
      <c r="C80" s="122"/>
      <c r="D80" s="118" t="str">
        <f t="shared" si="2"/>
        <v/>
      </c>
    </row>
    <row r="81" spans="1:4">
      <c r="A81" s="53">
        <v>40618</v>
      </c>
      <c r="B81" s="121"/>
      <c r="C81" s="122"/>
      <c r="D81" s="118" t="str">
        <f t="shared" si="2"/>
        <v/>
      </c>
    </row>
    <row r="82" spans="1:4">
      <c r="A82" s="53">
        <v>40619</v>
      </c>
      <c r="B82" s="121"/>
      <c r="C82" s="122"/>
      <c r="D82" s="118" t="str">
        <f t="shared" si="2"/>
        <v/>
      </c>
    </row>
    <row r="83" spans="1:4">
      <c r="A83" s="53">
        <v>40620</v>
      </c>
      <c r="B83" s="121"/>
      <c r="C83" s="122"/>
      <c r="D83" s="118" t="str">
        <f t="shared" si="2"/>
        <v/>
      </c>
    </row>
    <row r="84" spans="1:4">
      <c r="A84" s="53">
        <v>40621</v>
      </c>
      <c r="B84" s="121"/>
      <c r="C84" s="122"/>
      <c r="D84" s="118" t="str">
        <f t="shared" si="2"/>
        <v/>
      </c>
    </row>
    <row r="85" spans="1:4">
      <c r="A85" s="53">
        <v>40622</v>
      </c>
      <c r="B85" s="121"/>
      <c r="C85" s="122"/>
      <c r="D85" s="118" t="str">
        <f t="shared" si="2"/>
        <v/>
      </c>
    </row>
    <row r="86" spans="1:4">
      <c r="A86" s="53">
        <v>40623</v>
      </c>
      <c r="B86" s="121"/>
      <c r="C86" s="122"/>
      <c r="D86" s="118" t="str">
        <f t="shared" si="2"/>
        <v/>
      </c>
    </row>
    <row r="87" spans="1:4">
      <c r="A87" s="53">
        <v>40624</v>
      </c>
      <c r="B87" s="121"/>
      <c r="C87" s="122"/>
      <c r="D87" s="118" t="str">
        <f t="shared" si="2"/>
        <v/>
      </c>
    </row>
    <row r="88" spans="1:4">
      <c r="A88" s="53">
        <v>40625</v>
      </c>
      <c r="B88" s="121"/>
      <c r="C88" s="122"/>
      <c r="D88" s="118" t="str">
        <f t="shared" si="2"/>
        <v/>
      </c>
    </row>
    <row r="89" spans="1:4">
      <c r="A89" s="53">
        <v>40626</v>
      </c>
      <c r="B89" s="121"/>
      <c r="C89" s="122"/>
      <c r="D89" s="118" t="str">
        <f t="shared" si="2"/>
        <v/>
      </c>
    </row>
    <row r="90" spans="1:4">
      <c r="A90" s="53">
        <v>40627</v>
      </c>
      <c r="B90" s="121"/>
      <c r="C90" s="122"/>
      <c r="D90" s="118" t="str">
        <f t="shared" si="2"/>
        <v/>
      </c>
    </row>
    <row r="91" spans="1:4">
      <c r="A91" s="53">
        <v>40628</v>
      </c>
      <c r="B91" s="121"/>
      <c r="C91" s="122"/>
      <c r="D91" s="118" t="str">
        <f t="shared" si="2"/>
        <v/>
      </c>
    </row>
    <row r="92" spans="1:4">
      <c r="A92" s="53">
        <v>40629</v>
      </c>
      <c r="B92" s="121"/>
      <c r="C92" s="122"/>
      <c r="D92" s="118" t="str">
        <f t="shared" si="2"/>
        <v/>
      </c>
    </row>
    <row r="93" spans="1:4">
      <c r="A93" s="53">
        <v>40630</v>
      </c>
      <c r="B93" s="121"/>
      <c r="C93" s="122"/>
      <c r="D93" s="118" t="str">
        <f t="shared" si="2"/>
        <v/>
      </c>
    </row>
    <row r="94" spans="1:4">
      <c r="A94" s="53">
        <v>40631</v>
      </c>
      <c r="B94" s="121"/>
      <c r="C94" s="122"/>
      <c r="D94" s="118" t="str">
        <f t="shared" si="2"/>
        <v/>
      </c>
    </row>
    <row r="95" spans="1:4">
      <c r="A95" s="53">
        <v>40632</v>
      </c>
      <c r="B95" s="121"/>
      <c r="C95" s="122"/>
      <c r="D95" s="118" t="str">
        <f t="shared" si="2"/>
        <v/>
      </c>
    </row>
    <row r="96" spans="1:4" ht="15.75" thickBot="1">
      <c r="A96" s="123">
        <v>40633</v>
      </c>
      <c r="B96" s="124"/>
      <c r="C96" s="125"/>
      <c r="D96" s="126" t="str">
        <f t="shared" si="2"/>
        <v/>
      </c>
    </row>
    <row r="97" spans="1:4" ht="15.75" thickBot="1">
      <c r="A97" s="130" t="s">
        <v>120</v>
      </c>
      <c r="B97" s="131">
        <f>SUM(B98:B127)</f>
        <v>0</v>
      </c>
      <c r="C97" s="132">
        <f>SUM(C98:C127)</f>
        <v>0</v>
      </c>
      <c r="D97" s="133" t="str">
        <f>IF(B97=0,"",(C97*1000)/B97)</f>
        <v/>
      </c>
    </row>
    <row r="98" spans="1:4">
      <c r="A98" s="127">
        <v>40634</v>
      </c>
      <c r="B98" s="128"/>
      <c r="C98" s="129"/>
      <c r="D98" s="117" t="str">
        <f>IF(B98=0,"",(C98*1000)/B98)</f>
        <v/>
      </c>
    </row>
    <row r="99" spans="1:4">
      <c r="A99" s="53">
        <v>40635</v>
      </c>
      <c r="B99" s="121"/>
      <c r="C99" s="122"/>
      <c r="D99" s="118" t="str">
        <f t="shared" ref="D99:D127" si="3">IF(B99=0,"",(C99*1000)/B99)</f>
        <v/>
      </c>
    </row>
    <row r="100" spans="1:4">
      <c r="A100" s="53">
        <v>40636</v>
      </c>
      <c r="B100" s="121"/>
      <c r="C100" s="122"/>
      <c r="D100" s="118" t="str">
        <f t="shared" si="3"/>
        <v/>
      </c>
    </row>
    <row r="101" spans="1:4">
      <c r="A101" s="53">
        <v>40637</v>
      </c>
      <c r="B101" s="121"/>
      <c r="C101" s="122"/>
      <c r="D101" s="118" t="str">
        <f t="shared" si="3"/>
        <v/>
      </c>
    </row>
    <row r="102" spans="1:4">
      <c r="A102" s="53">
        <v>40638</v>
      </c>
      <c r="B102" s="121"/>
      <c r="C102" s="122"/>
      <c r="D102" s="118" t="str">
        <f t="shared" si="3"/>
        <v/>
      </c>
    </row>
    <row r="103" spans="1:4">
      <c r="A103" s="53">
        <v>40639</v>
      </c>
      <c r="B103" s="121"/>
      <c r="C103" s="122"/>
      <c r="D103" s="118" t="str">
        <f t="shared" si="3"/>
        <v/>
      </c>
    </row>
    <row r="104" spans="1:4">
      <c r="A104" s="53">
        <v>40640</v>
      </c>
      <c r="B104" s="121"/>
      <c r="C104" s="122"/>
      <c r="D104" s="118" t="str">
        <f t="shared" si="3"/>
        <v/>
      </c>
    </row>
    <row r="105" spans="1:4">
      <c r="A105" s="53">
        <v>40641</v>
      </c>
      <c r="B105" s="121"/>
      <c r="C105" s="122"/>
      <c r="D105" s="118" t="str">
        <f t="shared" si="3"/>
        <v/>
      </c>
    </row>
    <row r="106" spans="1:4">
      <c r="A106" s="53">
        <v>40642</v>
      </c>
      <c r="B106" s="121"/>
      <c r="C106" s="122"/>
      <c r="D106" s="118" t="str">
        <f t="shared" si="3"/>
        <v/>
      </c>
    </row>
    <row r="107" spans="1:4">
      <c r="A107" s="53">
        <v>40643</v>
      </c>
      <c r="B107" s="121"/>
      <c r="C107" s="122"/>
      <c r="D107" s="118" t="str">
        <f t="shared" si="3"/>
        <v/>
      </c>
    </row>
    <row r="108" spans="1:4">
      <c r="A108" s="53">
        <v>40644</v>
      </c>
      <c r="B108" s="121"/>
      <c r="C108" s="122"/>
      <c r="D108" s="118" t="str">
        <f t="shared" si="3"/>
        <v/>
      </c>
    </row>
    <row r="109" spans="1:4">
      <c r="A109" s="53">
        <v>40645</v>
      </c>
      <c r="B109" s="121"/>
      <c r="C109" s="122"/>
      <c r="D109" s="118" t="str">
        <f t="shared" si="3"/>
        <v/>
      </c>
    </row>
    <row r="110" spans="1:4">
      <c r="A110" s="53">
        <v>40646</v>
      </c>
      <c r="B110" s="121"/>
      <c r="C110" s="122"/>
      <c r="D110" s="118" t="str">
        <f t="shared" si="3"/>
        <v/>
      </c>
    </row>
    <row r="111" spans="1:4">
      <c r="A111" s="53">
        <v>40647</v>
      </c>
      <c r="B111" s="121"/>
      <c r="C111" s="122"/>
      <c r="D111" s="118" t="str">
        <f t="shared" si="3"/>
        <v/>
      </c>
    </row>
    <row r="112" spans="1:4">
      <c r="A112" s="53">
        <v>40648</v>
      </c>
      <c r="B112" s="121"/>
      <c r="C112" s="122"/>
      <c r="D112" s="118" t="str">
        <f t="shared" si="3"/>
        <v/>
      </c>
    </row>
    <row r="113" spans="1:4">
      <c r="A113" s="53">
        <v>40649</v>
      </c>
      <c r="B113" s="121"/>
      <c r="C113" s="122"/>
      <c r="D113" s="118" t="str">
        <f t="shared" si="3"/>
        <v/>
      </c>
    </row>
    <row r="114" spans="1:4">
      <c r="A114" s="53">
        <v>40650</v>
      </c>
      <c r="B114" s="121"/>
      <c r="C114" s="122"/>
      <c r="D114" s="118" t="str">
        <f t="shared" si="3"/>
        <v/>
      </c>
    </row>
    <row r="115" spans="1:4">
      <c r="A115" s="53">
        <v>40651</v>
      </c>
      <c r="B115" s="121"/>
      <c r="C115" s="122"/>
      <c r="D115" s="118" t="str">
        <f t="shared" si="3"/>
        <v/>
      </c>
    </row>
    <row r="116" spans="1:4">
      <c r="A116" s="53">
        <v>40652</v>
      </c>
      <c r="B116" s="121"/>
      <c r="C116" s="122"/>
      <c r="D116" s="118" t="str">
        <f t="shared" si="3"/>
        <v/>
      </c>
    </row>
    <row r="117" spans="1:4">
      <c r="A117" s="53">
        <v>40653</v>
      </c>
      <c r="B117" s="121"/>
      <c r="C117" s="122"/>
      <c r="D117" s="118" t="str">
        <f t="shared" si="3"/>
        <v/>
      </c>
    </row>
    <row r="118" spans="1:4">
      <c r="A118" s="53">
        <v>40654</v>
      </c>
      <c r="B118" s="121"/>
      <c r="C118" s="122"/>
      <c r="D118" s="118" t="str">
        <f t="shared" si="3"/>
        <v/>
      </c>
    </row>
    <row r="119" spans="1:4">
      <c r="A119" s="53">
        <v>40655</v>
      </c>
      <c r="B119" s="121"/>
      <c r="C119" s="122"/>
      <c r="D119" s="118" t="str">
        <f t="shared" si="3"/>
        <v/>
      </c>
    </row>
    <row r="120" spans="1:4">
      <c r="A120" s="53">
        <v>40656</v>
      </c>
      <c r="B120" s="121"/>
      <c r="C120" s="122"/>
      <c r="D120" s="118" t="str">
        <f t="shared" si="3"/>
        <v/>
      </c>
    </row>
    <row r="121" spans="1:4">
      <c r="A121" s="53">
        <v>40657</v>
      </c>
      <c r="B121" s="121"/>
      <c r="C121" s="122"/>
      <c r="D121" s="118" t="str">
        <f t="shared" si="3"/>
        <v/>
      </c>
    </row>
    <row r="122" spans="1:4">
      <c r="A122" s="53">
        <v>40658</v>
      </c>
      <c r="B122" s="121"/>
      <c r="C122" s="122"/>
      <c r="D122" s="118" t="str">
        <f t="shared" si="3"/>
        <v/>
      </c>
    </row>
    <row r="123" spans="1:4">
      <c r="A123" s="53">
        <v>40659</v>
      </c>
      <c r="B123" s="121"/>
      <c r="C123" s="122"/>
      <c r="D123" s="118" t="str">
        <f t="shared" si="3"/>
        <v/>
      </c>
    </row>
    <row r="124" spans="1:4">
      <c r="A124" s="53">
        <v>40660</v>
      </c>
      <c r="B124" s="121"/>
      <c r="C124" s="122"/>
      <c r="D124" s="118" t="str">
        <f t="shared" si="3"/>
        <v/>
      </c>
    </row>
    <row r="125" spans="1:4">
      <c r="A125" s="53">
        <v>40661</v>
      </c>
      <c r="B125" s="121"/>
      <c r="C125" s="122"/>
      <c r="D125" s="118" t="str">
        <f t="shared" si="3"/>
        <v/>
      </c>
    </row>
    <row r="126" spans="1:4">
      <c r="A126" s="53">
        <v>40662</v>
      </c>
      <c r="B126" s="121"/>
      <c r="C126" s="122"/>
      <c r="D126" s="118" t="str">
        <f t="shared" si="3"/>
        <v/>
      </c>
    </row>
    <row r="127" spans="1:4" ht="15.75" thickBot="1">
      <c r="A127" s="123">
        <v>40663</v>
      </c>
      <c r="B127" s="124"/>
      <c r="C127" s="125"/>
      <c r="D127" s="126" t="str">
        <f t="shared" si="3"/>
        <v/>
      </c>
    </row>
    <row r="128" spans="1:4" ht="15.75" thickBot="1">
      <c r="A128" s="130" t="s">
        <v>121</v>
      </c>
      <c r="B128" s="131">
        <f>SUM(B129:B159)</f>
        <v>0</v>
      </c>
      <c r="C128" s="132">
        <f>SUM(C129:C159)</f>
        <v>0</v>
      </c>
      <c r="D128" s="133" t="str">
        <f>IF(B128=0,"",(C128*1000)/B128)</f>
        <v/>
      </c>
    </row>
    <row r="129" spans="1:4">
      <c r="A129" s="127">
        <v>40664</v>
      </c>
      <c r="B129" s="128"/>
      <c r="C129" s="129"/>
      <c r="D129" s="117" t="str">
        <f>IF(B129=0,"",(C129*1000)/B129)</f>
        <v/>
      </c>
    </row>
    <row r="130" spans="1:4">
      <c r="A130" s="53">
        <v>40665</v>
      </c>
      <c r="B130" s="121"/>
      <c r="C130" s="122"/>
      <c r="D130" s="118" t="str">
        <f t="shared" ref="D130:D159" si="4">IF(B130=0,"",(C130*1000)/B130)</f>
        <v/>
      </c>
    </row>
    <row r="131" spans="1:4">
      <c r="A131" s="53">
        <v>40666</v>
      </c>
      <c r="B131" s="121"/>
      <c r="C131" s="122"/>
      <c r="D131" s="118" t="str">
        <f t="shared" si="4"/>
        <v/>
      </c>
    </row>
    <row r="132" spans="1:4">
      <c r="A132" s="53">
        <v>40667</v>
      </c>
      <c r="B132" s="121"/>
      <c r="C132" s="122"/>
      <c r="D132" s="118" t="str">
        <f t="shared" si="4"/>
        <v/>
      </c>
    </row>
    <row r="133" spans="1:4">
      <c r="A133" s="53">
        <v>40668</v>
      </c>
      <c r="B133" s="121"/>
      <c r="C133" s="122"/>
      <c r="D133" s="118" t="str">
        <f t="shared" si="4"/>
        <v/>
      </c>
    </row>
    <row r="134" spans="1:4">
      <c r="A134" s="53">
        <v>40669</v>
      </c>
      <c r="B134" s="121"/>
      <c r="C134" s="122"/>
      <c r="D134" s="118" t="str">
        <f t="shared" si="4"/>
        <v/>
      </c>
    </row>
    <row r="135" spans="1:4">
      <c r="A135" s="53">
        <v>40670</v>
      </c>
      <c r="B135" s="121"/>
      <c r="C135" s="122"/>
      <c r="D135" s="118" t="str">
        <f t="shared" si="4"/>
        <v/>
      </c>
    </row>
    <row r="136" spans="1:4">
      <c r="A136" s="53">
        <v>40671</v>
      </c>
      <c r="B136" s="121"/>
      <c r="C136" s="122"/>
      <c r="D136" s="118" t="str">
        <f t="shared" si="4"/>
        <v/>
      </c>
    </row>
    <row r="137" spans="1:4">
      <c r="A137" s="53">
        <v>40672</v>
      </c>
      <c r="B137" s="121"/>
      <c r="C137" s="122"/>
      <c r="D137" s="118" t="str">
        <f t="shared" si="4"/>
        <v/>
      </c>
    </row>
    <row r="138" spans="1:4">
      <c r="A138" s="53">
        <v>40673</v>
      </c>
      <c r="B138" s="121"/>
      <c r="C138" s="122"/>
      <c r="D138" s="118" t="str">
        <f t="shared" si="4"/>
        <v/>
      </c>
    </row>
    <row r="139" spans="1:4">
      <c r="A139" s="53">
        <v>40674</v>
      </c>
      <c r="B139" s="121"/>
      <c r="C139" s="122"/>
      <c r="D139" s="118" t="str">
        <f t="shared" si="4"/>
        <v/>
      </c>
    </row>
    <row r="140" spans="1:4">
      <c r="A140" s="53">
        <v>40675</v>
      </c>
      <c r="B140" s="121"/>
      <c r="C140" s="122"/>
      <c r="D140" s="118" t="str">
        <f t="shared" si="4"/>
        <v/>
      </c>
    </row>
    <row r="141" spans="1:4">
      <c r="A141" s="53">
        <v>40676</v>
      </c>
      <c r="B141" s="121"/>
      <c r="C141" s="122"/>
      <c r="D141" s="118" t="str">
        <f t="shared" si="4"/>
        <v/>
      </c>
    </row>
    <row r="142" spans="1:4">
      <c r="A142" s="53">
        <v>40677</v>
      </c>
      <c r="B142" s="121"/>
      <c r="C142" s="122"/>
      <c r="D142" s="118" t="str">
        <f t="shared" si="4"/>
        <v/>
      </c>
    </row>
    <row r="143" spans="1:4">
      <c r="A143" s="53">
        <v>40678</v>
      </c>
      <c r="B143" s="121"/>
      <c r="C143" s="122"/>
      <c r="D143" s="118" t="str">
        <f t="shared" si="4"/>
        <v/>
      </c>
    </row>
    <row r="144" spans="1:4">
      <c r="A144" s="53">
        <v>40679</v>
      </c>
      <c r="B144" s="121"/>
      <c r="C144" s="122"/>
      <c r="D144" s="118" t="str">
        <f t="shared" si="4"/>
        <v/>
      </c>
    </row>
    <row r="145" spans="1:4">
      <c r="A145" s="53">
        <v>40680</v>
      </c>
      <c r="B145" s="121"/>
      <c r="C145" s="122"/>
      <c r="D145" s="118" t="str">
        <f t="shared" si="4"/>
        <v/>
      </c>
    </row>
    <row r="146" spans="1:4">
      <c r="A146" s="53">
        <v>40681</v>
      </c>
      <c r="B146" s="121"/>
      <c r="C146" s="122"/>
      <c r="D146" s="118" t="str">
        <f t="shared" si="4"/>
        <v/>
      </c>
    </row>
    <row r="147" spans="1:4">
      <c r="A147" s="53">
        <v>40682</v>
      </c>
      <c r="B147" s="121"/>
      <c r="C147" s="122"/>
      <c r="D147" s="118" t="str">
        <f t="shared" si="4"/>
        <v/>
      </c>
    </row>
    <row r="148" spans="1:4">
      <c r="A148" s="53">
        <v>40683</v>
      </c>
      <c r="B148" s="121"/>
      <c r="C148" s="122"/>
      <c r="D148" s="118" t="str">
        <f t="shared" si="4"/>
        <v/>
      </c>
    </row>
    <row r="149" spans="1:4">
      <c r="A149" s="53">
        <v>40684</v>
      </c>
      <c r="B149" s="121"/>
      <c r="C149" s="122"/>
      <c r="D149" s="118" t="str">
        <f t="shared" si="4"/>
        <v/>
      </c>
    </row>
    <row r="150" spans="1:4">
      <c r="A150" s="53">
        <v>40685</v>
      </c>
      <c r="B150" s="121"/>
      <c r="C150" s="122"/>
      <c r="D150" s="118" t="str">
        <f t="shared" si="4"/>
        <v/>
      </c>
    </row>
    <row r="151" spans="1:4">
      <c r="A151" s="53">
        <v>40686</v>
      </c>
      <c r="B151" s="121"/>
      <c r="C151" s="122"/>
      <c r="D151" s="118" t="str">
        <f t="shared" si="4"/>
        <v/>
      </c>
    </row>
    <row r="152" spans="1:4">
      <c r="A152" s="53">
        <v>40687</v>
      </c>
      <c r="B152" s="121"/>
      <c r="C152" s="122"/>
      <c r="D152" s="118" t="str">
        <f t="shared" si="4"/>
        <v/>
      </c>
    </row>
    <row r="153" spans="1:4">
      <c r="A153" s="53">
        <v>40688</v>
      </c>
      <c r="B153" s="121"/>
      <c r="C153" s="122"/>
      <c r="D153" s="118" t="str">
        <f t="shared" si="4"/>
        <v/>
      </c>
    </row>
    <row r="154" spans="1:4">
      <c r="A154" s="53">
        <v>40689</v>
      </c>
      <c r="B154" s="121"/>
      <c r="C154" s="122"/>
      <c r="D154" s="118" t="str">
        <f t="shared" si="4"/>
        <v/>
      </c>
    </row>
    <row r="155" spans="1:4">
      <c r="A155" s="53">
        <v>40690</v>
      </c>
      <c r="B155" s="121"/>
      <c r="C155" s="122"/>
      <c r="D155" s="118" t="str">
        <f t="shared" si="4"/>
        <v/>
      </c>
    </row>
    <row r="156" spans="1:4">
      <c r="A156" s="53">
        <v>40691</v>
      </c>
      <c r="B156" s="121"/>
      <c r="C156" s="122"/>
      <c r="D156" s="118" t="str">
        <f t="shared" si="4"/>
        <v/>
      </c>
    </row>
    <row r="157" spans="1:4">
      <c r="A157" s="53">
        <v>40692</v>
      </c>
      <c r="B157" s="121"/>
      <c r="C157" s="122"/>
      <c r="D157" s="118" t="str">
        <f t="shared" si="4"/>
        <v/>
      </c>
    </row>
    <row r="158" spans="1:4">
      <c r="A158" s="53">
        <v>40693</v>
      </c>
      <c r="B158" s="121"/>
      <c r="C158" s="122"/>
      <c r="D158" s="118" t="str">
        <f t="shared" si="4"/>
        <v/>
      </c>
    </row>
    <row r="159" spans="1:4" ht="15.75" thickBot="1">
      <c r="A159" s="123">
        <v>40694</v>
      </c>
      <c r="B159" s="124"/>
      <c r="C159" s="125"/>
      <c r="D159" s="126" t="str">
        <f t="shared" si="4"/>
        <v/>
      </c>
    </row>
    <row r="160" spans="1:4" ht="15.75" thickBot="1">
      <c r="A160" s="130" t="s">
        <v>122</v>
      </c>
      <c r="B160" s="131">
        <f>SUM(B161:B190)</f>
        <v>0</v>
      </c>
      <c r="C160" s="132">
        <f>SUM(C161:C190)</f>
        <v>0</v>
      </c>
      <c r="D160" s="133" t="str">
        <f>IF(B160=0,"",(C160*1000)/B160)</f>
        <v/>
      </c>
    </row>
    <row r="161" spans="1:4">
      <c r="A161" s="127">
        <v>40695</v>
      </c>
      <c r="B161" s="128"/>
      <c r="C161" s="129"/>
      <c r="D161" s="117" t="str">
        <f>IF(B161=0,"",(C161*1000)/B161)</f>
        <v/>
      </c>
    </row>
    <row r="162" spans="1:4">
      <c r="A162" s="53">
        <v>40696</v>
      </c>
      <c r="B162" s="121"/>
      <c r="C162" s="122"/>
      <c r="D162" s="118" t="str">
        <f t="shared" ref="D162:D190" si="5">IF(B162=0,"",(C162*1000)/B162)</f>
        <v/>
      </c>
    </row>
    <row r="163" spans="1:4">
      <c r="A163" s="53">
        <v>40697</v>
      </c>
      <c r="B163" s="121"/>
      <c r="C163" s="122"/>
      <c r="D163" s="118" t="str">
        <f t="shared" si="5"/>
        <v/>
      </c>
    </row>
    <row r="164" spans="1:4">
      <c r="A164" s="53">
        <v>40698</v>
      </c>
      <c r="B164" s="121"/>
      <c r="C164" s="122"/>
      <c r="D164" s="118" t="str">
        <f t="shared" si="5"/>
        <v/>
      </c>
    </row>
    <row r="165" spans="1:4">
      <c r="A165" s="53">
        <v>40699</v>
      </c>
      <c r="B165" s="121"/>
      <c r="C165" s="122"/>
      <c r="D165" s="118" t="str">
        <f t="shared" si="5"/>
        <v/>
      </c>
    </row>
    <row r="166" spans="1:4">
      <c r="A166" s="53">
        <v>40700</v>
      </c>
      <c r="B166" s="121"/>
      <c r="C166" s="122"/>
      <c r="D166" s="118" t="str">
        <f t="shared" si="5"/>
        <v/>
      </c>
    </row>
    <row r="167" spans="1:4">
      <c r="A167" s="53">
        <v>40701</v>
      </c>
      <c r="B167" s="121"/>
      <c r="C167" s="122"/>
      <c r="D167" s="118" t="str">
        <f t="shared" si="5"/>
        <v/>
      </c>
    </row>
    <row r="168" spans="1:4">
      <c r="A168" s="53">
        <v>40702</v>
      </c>
      <c r="B168" s="121"/>
      <c r="C168" s="122"/>
      <c r="D168" s="118" t="str">
        <f t="shared" si="5"/>
        <v/>
      </c>
    </row>
    <row r="169" spans="1:4">
      <c r="A169" s="53">
        <v>40703</v>
      </c>
      <c r="B169" s="121"/>
      <c r="C169" s="122"/>
      <c r="D169" s="118" t="str">
        <f t="shared" si="5"/>
        <v/>
      </c>
    </row>
    <row r="170" spans="1:4">
      <c r="A170" s="53">
        <v>40704</v>
      </c>
      <c r="B170" s="121"/>
      <c r="C170" s="122"/>
      <c r="D170" s="118" t="str">
        <f t="shared" si="5"/>
        <v/>
      </c>
    </row>
    <row r="171" spans="1:4">
      <c r="A171" s="53">
        <v>40705</v>
      </c>
      <c r="B171" s="121"/>
      <c r="C171" s="122"/>
      <c r="D171" s="118" t="str">
        <f t="shared" si="5"/>
        <v/>
      </c>
    </row>
    <row r="172" spans="1:4">
      <c r="A172" s="53">
        <v>40706</v>
      </c>
      <c r="B172" s="121"/>
      <c r="C172" s="122"/>
      <c r="D172" s="118" t="str">
        <f t="shared" si="5"/>
        <v/>
      </c>
    </row>
    <row r="173" spans="1:4">
      <c r="A173" s="53">
        <v>40707</v>
      </c>
      <c r="B173" s="121"/>
      <c r="C173" s="122"/>
      <c r="D173" s="118" t="str">
        <f t="shared" si="5"/>
        <v/>
      </c>
    </row>
    <row r="174" spans="1:4">
      <c r="A174" s="53">
        <v>40708</v>
      </c>
      <c r="B174" s="121"/>
      <c r="C174" s="122"/>
      <c r="D174" s="118" t="str">
        <f t="shared" si="5"/>
        <v/>
      </c>
    </row>
    <row r="175" spans="1:4">
      <c r="A175" s="53">
        <v>40709</v>
      </c>
      <c r="B175" s="121"/>
      <c r="C175" s="122"/>
      <c r="D175" s="118" t="str">
        <f t="shared" si="5"/>
        <v/>
      </c>
    </row>
    <row r="176" spans="1:4">
      <c r="A176" s="53">
        <v>40710</v>
      </c>
      <c r="B176" s="121"/>
      <c r="C176" s="122"/>
      <c r="D176" s="118" t="str">
        <f t="shared" si="5"/>
        <v/>
      </c>
    </row>
    <row r="177" spans="1:4">
      <c r="A177" s="53">
        <v>40711</v>
      </c>
      <c r="B177" s="121"/>
      <c r="C177" s="122"/>
      <c r="D177" s="118" t="str">
        <f t="shared" si="5"/>
        <v/>
      </c>
    </row>
    <row r="178" spans="1:4">
      <c r="A178" s="53">
        <v>40712</v>
      </c>
      <c r="B178" s="121"/>
      <c r="C178" s="122"/>
      <c r="D178" s="118" t="str">
        <f t="shared" si="5"/>
        <v/>
      </c>
    </row>
    <row r="179" spans="1:4">
      <c r="A179" s="53">
        <v>40713</v>
      </c>
      <c r="B179" s="121"/>
      <c r="C179" s="122"/>
      <c r="D179" s="118" t="str">
        <f t="shared" si="5"/>
        <v/>
      </c>
    </row>
    <row r="180" spans="1:4">
      <c r="A180" s="53">
        <v>40714</v>
      </c>
      <c r="B180" s="121"/>
      <c r="C180" s="122"/>
      <c r="D180" s="118" t="str">
        <f t="shared" si="5"/>
        <v/>
      </c>
    </row>
    <row r="181" spans="1:4">
      <c r="A181" s="53">
        <v>40715</v>
      </c>
      <c r="B181" s="121"/>
      <c r="C181" s="122"/>
      <c r="D181" s="118" t="str">
        <f t="shared" si="5"/>
        <v/>
      </c>
    </row>
    <row r="182" spans="1:4">
      <c r="A182" s="53">
        <v>40716</v>
      </c>
      <c r="B182" s="121"/>
      <c r="C182" s="122"/>
      <c r="D182" s="118" t="str">
        <f t="shared" si="5"/>
        <v/>
      </c>
    </row>
    <row r="183" spans="1:4">
      <c r="A183" s="53">
        <v>40717</v>
      </c>
      <c r="B183" s="121"/>
      <c r="C183" s="122"/>
      <c r="D183" s="118" t="str">
        <f t="shared" si="5"/>
        <v/>
      </c>
    </row>
    <row r="184" spans="1:4">
      <c r="A184" s="53">
        <v>40718</v>
      </c>
      <c r="B184" s="121"/>
      <c r="C184" s="122"/>
      <c r="D184" s="118" t="str">
        <f t="shared" si="5"/>
        <v/>
      </c>
    </row>
    <row r="185" spans="1:4">
      <c r="A185" s="53">
        <v>40719</v>
      </c>
      <c r="B185" s="121"/>
      <c r="C185" s="122"/>
      <c r="D185" s="118" t="str">
        <f t="shared" si="5"/>
        <v/>
      </c>
    </row>
    <row r="186" spans="1:4">
      <c r="A186" s="53">
        <v>40720</v>
      </c>
      <c r="B186" s="121"/>
      <c r="C186" s="122"/>
      <c r="D186" s="118" t="str">
        <f t="shared" si="5"/>
        <v/>
      </c>
    </row>
    <row r="187" spans="1:4">
      <c r="A187" s="53">
        <v>40721</v>
      </c>
      <c r="B187" s="121"/>
      <c r="C187" s="122"/>
      <c r="D187" s="118" t="str">
        <f t="shared" si="5"/>
        <v/>
      </c>
    </row>
    <row r="188" spans="1:4">
      <c r="A188" s="53">
        <v>40722</v>
      </c>
      <c r="B188" s="121"/>
      <c r="C188" s="122"/>
      <c r="D188" s="118" t="str">
        <f t="shared" si="5"/>
        <v/>
      </c>
    </row>
    <row r="189" spans="1:4">
      <c r="A189" s="53">
        <v>40723</v>
      </c>
      <c r="B189" s="121"/>
      <c r="C189" s="122"/>
      <c r="D189" s="118" t="str">
        <f t="shared" si="5"/>
        <v/>
      </c>
    </row>
    <row r="190" spans="1:4" ht="15.75" thickBot="1">
      <c r="A190" s="123">
        <v>40724</v>
      </c>
      <c r="B190" s="124"/>
      <c r="C190" s="125"/>
      <c r="D190" s="126" t="str">
        <f t="shared" si="5"/>
        <v/>
      </c>
    </row>
    <row r="191" spans="1:4" ht="15.75" thickBot="1">
      <c r="A191" s="130" t="s">
        <v>123</v>
      </c>
      <c r="B191" s="131">
        <f>SUM(B192:B222)</f>
        <v>0</v>
      </c>
      <c r="C191" s="132">
        <f>SUM(C192:C222)</f>
        <v>0</v>
      </c>
      <c r="D191" s="133" t="str">
        <f>IF(B191=0,"",(C191*1000)/B191)</f>
        <v/>
      </c>
    </row>
    <row r="192" spans="1:4">
      <c r="A192" s="127">
        <v>40725</v>
      </c>
      <c r="B192" s="128"/>
      <c r="C192" s="129"/>
      <c r="D192" s="117" t="str">
        <f>IF(B192=0,"",(C192*1000)/B192)</f>
        <v/>
      </c>
    </row>
    <row r="193" spans="1:4">
      <c r="A193" s="53">
        <v>40726</v>
      </c>
      <c r="B193" s="121"/>
      <c r="C193" s="122"/>
      <c r="D193" s="118" t="str">
        <f t="shared" ref="D193:D222" si="6">IF(B193=0,"",(C193*1000)/B193)</f>
        <v/>
      </c>
    </row>
    <row r="194" spans="1:4">
      <c r="A194" s="53">
        <v>40727</v>
      </c>
      <c r="B194" s="121"/>
      <c r="C194" s="122"/>
      <c r="D194" s="118" t="str">
        <f t="shared" si="6"/>
        <v/>
      </c>
    </row>
    <row r="195" spans="1:4">
      <c r="A195" s="53">
        <v>40728</v>
      </c>
      <c r="B195" s="121"/>
      <c r="C195" s="122"/>
      <c r="D195" s="118" t="str">
        <f t="shared" si="6"/>
        <v/>
      </c>
    </row>
    <row r="196" spans="1:4">
      <c r="A196" s="53">
        <v>40729</v>
      </c>
      <c r="B196" s="121"/>
      <c r="C196" s="122"/>
      <c r="D196" s="118" t="str">
        <f t="shared" si="6"/>
        <v/>
      </c>
    </row>
    <row r="197" spans="1:4">
      <c r="A197" s="53">
        <v>40730</v>
      </c>
      <c r="B197" s="121"/>
      <c r="C197" s="122"/>
      <c r="D197" s="118" t="str">
        <f t="shared" si="6"/>
        <v/>
      </c>
    </row>
    <row r="198" spans="1:4">
      <c r="A198" s="53">
        <v>40731</v>
      </c>
      <c r="B198" s="121"/>
      <c r="C198" s="122"/>
      <c r="D198" s="118" t="str">
        <f t="shared" si="6"/>
        <v/>
      </c>
    </row>
    <row r="199" spans="1:4">
      <c r="A199" s="53">
        <v>40732</v>
      </c>
      <c r="B199" s="121"/>
      <c r="C199" s="122"/>
      <c r="D199" s="118" t="str">
        <f t="shared" si="6"/>
        <v/>
      </c>
    </row>
    <row r="200" spans="1:4">
      <c r="A200" s="53">
        <v>40733</v>
      </c>
      <c r="B200" s="121"/>
      <c r="C200" s="122"/>
      <c r="D200" s="118" t="str">
        <f t="shared" si="6"/>
        <v/>
      </c>
    </row>
    <row r="201" spans="1:4">
      <c r="A201" s="53">
        <v>40734</v>
      </c>
      <c r="B201" s="121"/>
      <c r="C201" s="122"/>
      <c r="D201" s="118" t="str">
        <f t="shared" si="6"/>
        <v/>
      </c>
    </row>
    <row r="202" spans="1:4">
      <c r="A202" s="53">
        <v>40735</v>
      </c>
      <c r="B202" s="121"/>
      <c r="C202" s="122"/>
      <c r="D202" s="118" t="str">
        <f t="shared" si="6"/>
        <v/>
      </c>
    </row>
    <row r="203" spans="1:4">
      <c r="A203" s="53">
        <v>40736</v>
      </c>
      <c r="B203" s="121"/>
      <c r="C203" s="122"/>
      <c r="D203" s="118" t="str">
        <f t="shared" si="6"/>
        <v/>
      </c>
    </row>
    <row r="204" spans="1:4">
      <c r="A204" s="53">
        <v>40737</v>
      </c>
      <c r="B204" s="121"/>
      <c r="C204" s="122"/>
      <c r="D204" s="118" t="str">
        <f t="shared" si="6"/>
        <v/>
      </c>
    </row>
    <row r="205" spans="1:4">
      <c r="A205" s="53">
        <v>40738</v>
      </c>
      <c r="B205" s="121"/>
      <c r="C205" s="122"/>
      <c r="D205" s="118" t="str">
        <f t="shared" si="6"/>
        <v/>
      </c>
    </row>
    <row r="206" spans="1:4">
      <c r="A206" s="53">
        <v>40739</v>
      </c>
      <c r="B206" s="121"/>
      <c r="C206" s="122"/>
      <c r="D206" s="118" t="str">
        <f t="shared" si="6"/>
        <v/>
      </c>
    </row>
    <row r="207" spans="1:4">
      <c r="A207" s="53">
        <v>40740</v>
      </c>
      <c r="B207" s="121"/>
      <c r="C207" s="122"/>
      <c r="D207" s="118" t="str">
        <f t="shared" si="6"/>
        <v/>
      </c>
    </row>
    <row r="208" spans="1:4">
      <c r="A208" s="53">
        <v>40741</v>
      </c>
      <c r="B208" s="121"/>
      <c r="C208" s="122"/>
      <c r="D208" s="118" t="str">
        <f t="shared" si="6"/>
        <v/>
      </c>
    </row>
    <row r="209" spans="1:4">
      <c r="A209" s="53">
        <v>40742</v>
      </c>
      <c r="B209" s="121"/>
      <c r="C209" s="122"/>
      <c r="D209" s="118" t="str">
        <f t="shared" si="6"/>
        <v/>
      </c>
    </row>
    <row r="210" spans="1:4">
      <c r="A210" s="53">
        <v>40743</v>
      </c>
      <c r="B210" s="121"/>
      <c r="C210" s="122"/>
      <c r="D210" s="118" t="str">
        <f t="shared" si="6"/>
        <v/>
      </c>
    </row>
    <row r="211" spans="1:4">
      <c r="A211" s="53">
        <v>40744</v>
      </c>
      <c r="B211" s="121"/>
      <c r="C211" s="122"/>
      <c r="D211" s="118" t="str">
        <f t="shared" si="6"/>
        <v/>
      </c>
    </row>
    <row r="212" spans="1:4">
      <c r="A212" s="53">
        <v>40745</v>
      </c>
      <c r="B212" s="121"/>
      <c r="C212" s="122"/>
      <c r="D212" s="118" t="str">
        <f t="shared" si="6"/>
        <v/>
      </c>
    </row>
    <row r="213" spans="1:4">
      <c r="A213" s="53">
        <v>40746</v>
      </c>
      <c r="B213" s="121"/>
      <c r="C213" s="122"/>
      <c r="D213" s="118" t="str">
        <f t="shared" si="6"/>
        <v/>
      </c>
    </row>
    <row r="214" spans="1:4">
      <c r="A214" s="53">
        <v>40747</v>
      </c>
      <c r="B214" s="121"/>
      <c r="C214" s="122"/>
      <c r="D214" s="118" t="str">
        <f t="shared" si="6"/>
        <v/>
      </c>
    </row>
    <row r="215" spans="1:4">
      <c r="A215" s="53">
        <v>40748</v>
      </c>
      <c r="B215" s="121"/>
      <c r="C215" s="122"/>
      <c r="D215" s="118" t="str">
        <f t="shared" si="6"/>
        <v/>
      </c>
    </row>
    <row r="216" spans="1:4">
      <c r="A216" s="53">
        <v>40749</v>
      </c>
      <c r="B216" s="121"/>
      <c r="C216" s="122"/>
      <c r="D216" s="118" t="str">
        <f t="shared" si="6"/>
        <v/>
      </c>
    </row>
    <row r="217" spans="1:4">
      <c r="A217" s="53">
        <v>40750</v>
      </c>
      <c r="B217" s="121"/>
      <c r="C217" s="122"/>
      <c r="D217" s="118" t="str">
        <f t="shared" si="6"/>
        <v/>
      </c>
    </row>
    <row r="218" spans="1:4">
      <c r="A218" s="53">
        <v>40751</v>
      </c>
      <c r="B218" s="121"/>
      <c r="C218" s="122"/>
      <c r="D218" s="118" t="str">
        <f t="shared" si="6"/>
        <v/>
      </c>
    </row>
    <row r="219" spans="1:4">
      <c r="A219" s="53">
        <v>40752</v>
      </c>
      <c r="B219" s="121"/>
      <c r="C219" s="122"/>
      <c r="D219" s="118" t="str">
        <f t="shared" si="6"/>
        <v/>
      </c>
    </row>
    <row r="220" spans="1:4">
      <c r="A220" s="53">
        <v>40753</v>
      </c>
      <c r="B220" s="121"/>
      <c r="C220" s="122"/>
      <c r="D220" s="118" t="str">
        <f t="shared" si="6"/>
        <v/>
      </c>
    </row>
    <row r="221" spans="1:4">
      <c r="A221" s="53">
        <v>40754</v>
      </c>
      <c r="B221" s="121"/>
      <c r="C221" s="122"/>
      <c r="D221" s="118" t="str">
        <f t="shared" si="6"/>
        <v/>
      </c>
    </row>
    <row r="222" spans="1:4" ht="15.75" thickBot="1">
      <c r="A222" s="123">
        <v>40755</v>
      </c>
      <c r="B222" s="124"/>
      <c r="C222" s="125"/>
      <c r="D222" s="126" t="str">
        <f t="shared" si="6"/>
        <v/>
      </c>
    </row>
    <row r="223" spans="1:4" ht="15.75" thickBot="1">
      <c r="A223" s="130" t="s">
        <v>124</v>
      </c>
      <c r="B223" s="131">
        <f>SUM(B224:B254)</f>
        <v>0</v>
      </c>
      <c r="C223" s="132">
        <f>SUM(C224:C254)</f>
        <v>0</v>
      </c>
      <c r="D223" s="133" t="str">
        <f>IF(B223=0,"",(C223*1000)/B223)</f>
        <v/>
      </c>
    </row>
    <row r="224" spans="1:4">
      <c r="A224" s="127">
        <v>40756</v>
      </c>
      <c r="B224" s="128"/>
      <c r="C224" s="129"/>
      <c r="D224" s="117" t="str">
        <f>IF(B224=0,"",(C224*1000)/B224)</f>
        <v/>
      </c>
    </row>
    <row r="225" spans="1:4">
      <c r="A225" s="53">
        <v>40757</v>
      </c>
      <c r="B225" s="121"/>
      <c r="C225" s="122"/>
      <c r="D225" s="118" t="str">
        <f t="shared" ref="D225:D254" si="7">IF(B225=0,"",(C225*1000)/B225)</f>
        <v/>
      </c>
    </row>
    <row r="226" spans="1:4">
      <c r="A226" s="53">
        <v>40758</v>
      </c>
      <c r="B226" s="121"/>
      <c r="C226" s="122"/>
      <c r="D226" s="118" t="str">
        <f t="shared" si="7"/>
        <v/>
      </c>
    </row>
    <row r="227" spans="1:4">
      <c r="A227" s="53">
        <v>40759</v>
      </c>
      <c r="B227" s="121"/>
      <c r="C227" s="122"/>
      <c r="D227" s="118" t="str">
        <f t="shared" si="7"/>
        <v/>
      </c>
    </row>
    <row r="228" spans="1:4">
      <c r="A228" s="53">
        <v>40760</v>
      </c>
      <c r="B228" s="121"/>
      <c r="C228" s="122"/>
      <c r="D228" s="118" t="str">
        <f t="shared" si="7"/>
        <v/>
      </c>
    </row>
    <row r="229" spans="1:4">
      <c r="A229" s="53">
        <v>40761</v>
      </c>
      <c r="B229" s="121"/>
      <c r="C229" s="122"/>
      <c r="D229" s="118" t="str">
        <f t="shared" si="7"/>
        <v/>
      </c>
    </row>
    <row r="230" spans="1:4">
      <c r="A230" s="53">
        <v>40762</v>
      </c>
      <c r="B230" s="121"/>
      <c r="C230" s="122"/>
      <c r="D230" s="118" t="str">
        <f t="shared" si="7"/>
        <v/>
      </c>
    </row>
    <row r="231" spans="1:4">
      <c r="A231" s="53">
        <v>40763</v>
      </c>
      <c r="B231" s="121"/>
      <c r="C231" s="122"/>
      <c r="D231" s="118" t="str">
        <f t="shared" si="7"/>
        <v/>
      </c>
    </row>
    <row r="232" spans="1:4">
      <c r="A232" s="53">
        <v>40764</v>
      </c>
      <c r="B232" s="121"/>
      <c r="C232" s="122"/>
      <c r="D232" s="118" t="str">
        <f t="shared" si="7"/>
        <v/>
      </c>
    </row>
    <row r="233" spans="1:4">
      <c r="A233" s="53">
        <v>40765</v>
      </c>
      <c r="B233" s="121"/>
      <c r="C233" s="122"/>
      <c r="D233" s="118" t="str">
        <f t="shared" si="7"/>
        <v/>
      </c>
    </row>
    <row r="234" spans="1:4">
      <c r="A234" s="53">
        <v>40766</v>
      </c>
      <c r="B234" s="121"/>
      <c r="C234" s="122"/>
      <c r="D234" s="118" t="str">
        <f t="shared" si="7"/>
        <v/>
      </c>
    </row>
    <row r="235" spans="1:4">
      <c r="A235" s="53">
        <v>40767</v>
      </c>
      <c r="B235" s="121"/>
      <c r="C235" s="122"/>
      <c r="D235" s="118" t="str">
        <f t="shared" si="7"/>
        <v/>
      </c>
    </row>
    <row r="236" spans="1:4">
      <c r="A236" s="53">
        <v>40768</v>
      </c>
      <c r="B236" s="121"/>
      <c r="C236" s="122"/>
      <c r="D236" s="118" t="str">
        <f t="shared" si="7"/>
        <v/>
      </c>
    </row>
    <row r="237" spans="1:4">
      <c r="A237" s="53">
        <v>40769</v>
      </c>
      <c r="B237" s="121"/>
      <c r="C237" s="122"/>
      <c r="D237" s="118" t="str">
        <f t="shared" si="7"/>
        <v/>
      </c>
    </row>
    <row r="238" spans="1:4">
      <c r="A238" s="53">
        <v>40770</v>
      </c>
      <c r="B238" s="121"/>
      <c r="C238" s="122"/>
      <c r="D238" s="118" t="str">
        <f t="shared" si="7"/>
        <v/>
      </c>
    </row>
    <row r="239" spans="1:4">
      <c r="A239" s="53">
        <v>40771</v>
      </c>
      <c r="B239" s="121"/>
      <c r="C239" s="122"/>
      <c r="D239" s="118" t="str">
        <f t="shared" si="7"/>
        <v/>
      </c>
    </row>
    <row r="240" spans="1:4">
      <c r="A240" s="53">
        <v>40772</v>
      </c>
      <c r="B240" s="121"/>
      <c r="C240" s="122"/>
      <c r="D240" s="118" t="str">
        <f t="shared" si="7"/>
        <v/>
      </c>
    </row>
    <row r="241" spans="1:4">
      <c r="A241" s="53">
        <v>40773</v>
      </c>
      <c r="B241" s="121"/>
      <c r="C241" s="122"/>
      <c r="D241" s="118" t="str">
        <f t="shared" si="7"/>
        <v/>
      </c>
    </row>
    <row r="242" spans="1:4">
      <c r="A242" s="53">
        <v>40774</v>
      </c>
      <c r="B242" s="121"/>
      <c r="C242" s="122"/>
      <c r="D242" s="118" t="str">
        <f t="shared" si="7"/>
        <v/>
      </c>
    </row>
    <row r="243" spans="1:4">
      <c r="A243" s="53">
        <v>40775</v>
      </c>
      <c r="B243" s="121"/>
      <c r="C243" s="122"/>
      <c r="D243" s="118" t="str">
        <f t="shared" si="7"/>
        <v/>
      </c>
    </row>
    <row r="244" spans="1:4">
      <c r="A244" s="53">
        <v>40776</v>
      </c>
      <c r="B244" s="121"/>
      <c r="C244" s="122"/>
      <c r="D244" s="118" t="str">
        <f t="shared" si="7"/>
        <v/>
      </c>
    </row>
    <row r="245" spans="1:4">
      <c r="A245" s="53">
        <v>40777</v>
      </c>
      <c r="B245" s="121"/>
      <c r="C245" s="122"/>
      <c r="D245" s="118" t="str">
        <f t="shared" si="7"/>
        <v/>
      </c>
    </row>
    <row r="246" spans="1:4">
      <c r="A246" s="53">
        <v>40778</v>
      </c>
      <c r="B246" s="121"/>
      <c r="C246" s="122"/>
      <c r="D246" s="118" t="str">
        <f t="shared" si="7"/>
        <v/>
      </c>
    </row>
    <row r="247" spans="1:4">
      <c r="A247" s="53">
        <v>40779</v>
      </c>
      <c r="B247" s="121"/>
      <c r="C247" s="122"/>
      <c r="D247" s="118" t="str">
        <f t="shared" si="7"/>
        <v/>
      </c>
    </row>
    <row r="248" spans="1:4">
      <c r="A248" s="53">
        <v>40780</v>
      </c>
      <c r="B248" s="121"/>
      <c r="C248" s="122"/>
      <c r="D248" s="118" t="str">
        <f t="shared" si="7"/>
        <v/>
      </c>
    </row>
    <row r="249" spans="1:4">
      <c r="A249" s="53">
        <v>40781</v>
      </c>
      <c r="B249" s="121"/>
      <c r="C249" s="122"/>
      <c r="D249" s="118" t="str">
        <f t="shared" si="7"/>
        <v/>
      </c>
    </row>
    <row r="250" spans="1:4">
      <c r="A250" s="53">
        <v>40782</v>
      </c>
      <c r="B250" s="121"/>
      <c r="C250" s="122"/>
      <c r="D250" s="118" t="str">
        <f t="shared" si="7"/>
        <v/>
      </c>
    </row>
    <row r="251" spans="1:4">
      <c r="A251" s="53">
        <v>40783</v>
      </c>
      <c r="B251" s="121"/>
      <c r="C251" s="122"/>
      <c r="D251" s="118" t="str">
        <f t="shared" si="7"/>
        <v/>
      </c>
    </row>
    <row r="252" spans="1:4">
      <c r="A252" s="53">
        <v>40784</v>
      </c>
      <c r="B252" s="121"/>
      <c r="C252" s="122"/>
      <c r="D252" s="118" t="str">
        <f t="shared" si="7"/>
        <v/>
      </c>
    </row>
    <row r="253" spans="1:4">
      <c r="A253" s="53">
        <v>40785</v>
      </c>
      <c r="B253" s="121"/>
      <c r="C253" s="122"/>
      <c r="D253" s="118" t="str">
        <f t="shared" si="7"/>
        <v/>
      </c>
    </row>
    <row r="254" spans="1:4" ht="15.75" thickBot="1">
      <c r="A254" s="123">
        <v>40786</v>
      </c>
      <c r="B254" s="124"/>
      <c r="C254" s="125"/>
      <c r="D254" s="126" t="str">
        <f t="shared" si="7"/>
        <v/>
      </c>
    </row>
    <row r="255" spans="1:4" ht="15.75" thickBot="1">
      <c r="A255" s="130" t="s">
        <v>125</v>
      </c>
      <c r="B255" s="131">
        <f>SUM(B256:B285)</f>
        <v>0</v>
      </c>
      <c r="C255" s="132">
        <f>SUM(C256:C285)</f>
        <v>0</v>
      </c>
      <c r="D255" s="133" t="str">
        <f>IF(B255=0,"",(C255*1000)/B255)</f>
        <v/>
      </c>
    </row>
    <row r="256" spans="1:4">
      <c r="A256" s="127">
        <v>40787</v>
      </c>
      <c r="B256" s="128"/>
      <c r="C256" s="129"/>
      <c r="D256" s="117" t="str">
        <f>IF(B256=0,"",(C256*1000)/B256)</f>
        <v/>
      </c>
    </row>
    <row r="257" spans="1:4">
      <c r="A257" s="53">
        <v>40788</v>
      </c>
      <c r="B257" s="121"/>
      <c r="C257" s="122"/>
      <c r="D257" s="118" t="str">
        <f t="shared" ref="D257:D285" si="8">IF(B257=0,"",(C257*1000)/B257)</f>
        <v/>
      </c>
    </row>
    <row r="258" spans="1:4">
      <c r="A258" s="53">
        <v>40789</v>
      </c>
      <c r="B258" s="121"/>
      <c r="C258" s="122"/>
      <c r="D258" s="118" t="str">
        <f t="shared" si="8"/>
        <v/>
      </c>
    </row>
    <row r="259" spans="1:4">
      <c r="A259" s="53">
        <v>40790</v>
      </c>
      <c r="B259" s="121"/>
      <c r="C259" s="122"/>
      <c r="D259" s="118" t="str">
        <f t="shared" si="8"/>
        <v/>
      </c>
    </row>
    <row r="260" spans="1:4">
      <c r="A260" s="53">
        <v>40791</v>
      </c>
      <c r="B260" s="121"/>
      <c r="C260" s="122"/>
      <c r="D260" s="118" t="str">
        <f t="shared" si="8"/>
        <v/>
      </c>
    </row>
    <row r="261" spans="1:4">
      <c r="A261" s="53">
        <v>40792</v>
      </c>
      <c r="B261" s="121"/>
      <c r="C261" s="122"/>
      <c r="D261" s="118" t="str">
        <f t="shared" si="8"/>
        <v/>
      </c>
    </row>
    <row r="262" spans="1:4">
      <c r="A262" s="53">
        <v>40793</v>
      </c>
      <c r="B262" s="121"/>
      <c r="C262" s="122"/>
      <c r="D262" s="118" t="str">
        <f t="shared" si="8"/>
        <v/>
      </c>
    </row>
    <row r="263" spans="1:4">
      <c r="A263" s="53">
        <v>40794</v>
      </c>
      <c r="B263" s="121"/>
      <c r="C263" s="122"/>
      <c r="D263" s="118" t="str">
        <f t="shared" si="8"/>
        <v/>
      </c>
    </row>
    <row r="264" spans="1:4">
      <c r="A264" s="53">
        <v>40795</v>
      </c>
      <c r="B264" s="121"/>
      <c r="C264" s="122"/>
      <c r="D264" s="118" t="str">
        <f t="shared" si="8"/>
        <v/>
      </c>
    </row>
    <row r="265" spans="1:4">
      <c r="A265" s="53">
        <v>40796</v>
      </c>
      <c r="B265" s="121"/>
      <c r="C265" s="122"/>
      <c r="D265" s="118" t="str">
        <f t="shared" si="8"/>
        <v/>
      </c>
    </row>
    <row r="266" spans="1:4">
      <c r="A266" s="53">
        <v>40797</v>
      </c>
      <c r="B266" s="121"/>
      <c r="C266" s="122"/>
      <c r="D266" s="118" t="str">
        <f t="shared" si="8"/>
        <v/>
      </c>
    </row>
    <row r="267" spans="1:4">
      <c r="A267" s="53">
        <v>40798</v>
      </c>
      <c r="B267" s="121"/>
      <c r="C267" s="122"/>
      <c r="D267" s="118" t="str">
        <f t="shared" si="8"/>
        <v/>
      </c>
    </row>
    <row r="268" spans="1:4">
      <c r="A268" s="53">
        <v>40799</v>
      </c>
      <c r="B268" s="121"/>
      <c r="C268" s="122"/>
      <c r="D268" s="118" t="str">
        <f t="shared" si="8"/>
        <v/>
      </c>
    </row>
    <row r="269" spans="1:4">
      <c r="A269" s="53">
        <v>40800</v>
      </c>
      <c r="B269" s="121"/>
      <c r="C269" s="122"/>
      <c r="D269" s="118" t="str">
        <f t="shared" si="8"/>
        <v/>
      </c>
    </row>
    <row r="270" spans="1:4">
      <c r="A270" s="53">
        <v>40801</v>
      </c>
      <c r="B270" s="121"/>
      <c r="C270" s="122"/>
      <c r="D270" s="118" t="str">
        <f t="shared" si="8"/>
        <v/>
      </c>
    </row>
    <row r="271" spans="1:4">
      <c r="A271" s="53">
        <v>40802</v>
      </c>
      <c r="B271" s="121"/>
      <c r="C271" s="122"/>
      <c r="D271" s="118" t="str">
        <f t="shared" si="8"/>
        <v/>
      </c>
    </row>
    <row r="272" spans="1:4">
      <c r="A272" s="53">
        <v>40803</v>
      </c>
      <c r="B272" s="121"/>
      <c r="C272" s="122"/>
      <c r="D272" s="118" t="str">
        <f t="shared" si="8"/>
        <v/>
      </c>
    </row>
    <row r="273" spans="1:4">
      <c r="A273" s="53">
        <v>40804</v>
      </c>
      <c r="B273" s="121"/>
      <c r="C273" s="122"/>
      <c r="D273" s="118" t="str">
        <f t="shared" si="8"/>
        <v/>
      </c>
    </row>
    <row r="274" spans="1:4">
      <c r="A274" s="53">
        <v>40805</v>
      </c>
      <c r="B274" s="121"/>
      <c r="C274" s="122"/>
      <c r="D274" s="118" t="str">
        <f t="shared" si="8"/>
        <v/>
      </c>
    </row>
    <row r="275" spans="1:4">
      <c r="A275" s="53">
        <v>40806</v>
      </c>
      <c r="B275" s="121"/>
      <c r="C275" s="122"/>
      <c r="D275" s="118" t="str">
        <f t="shared" si="8"/>
        <v/>
      </c>
    </row>
    <row r="276" spans="1:4">
      <c r="A276" s="53">
        <v>40807</v>
      </c>
      <c r="B276" s="121"/>
      <c r="C276" s="122"/>
      <c r="D276" s="118" t="str">
        <f t="shared" si="8"/>
        <v/>
      </c>
    </row>
    <row r="277" spans="1:4">
      <c r="A277" s="53">
        <v>40808</v>
      </c>
      <c r="B277" s="121"/>
      <c r="C277" s="122"/>
      <c r="D277" s="118" t="str">
        <f t="shared" si="8"/>
        <v/>
      </c>
    </row>
    <row r="278" spans="1:4">
      <c r="A278" s="53">
        <v>40809</v>
      </c>
      <c r="B278" s="121"/>
      <c r="C278" s="122"/>
      <c r="D278" s="118" t="str">
        <f t="shared" si="8"/>
        <v/>
      </c>
    </row>
    <row r="279" spans="1:4">
      <c r="A279" s="53">
        <v>40810</v>
      </c>
      <c r="B279" s="121"/>
      <c r="C279" s="122"/>
      <c r="D279" s="118" t="str">
        <f t="shared" si="8"/>
        <v/>
      </c>
    </row>
    <row r="280" spans="1:4">
      <c r="A280" s="53">
        <v>40811</v>
      </c>
      <c r="B280" s="121"/>
      <c r="C280" s="122"/>
      <c r="D280" s="118" t="str">
        <f t="shared" si="8"/>
        <v/>
      </c>
    </row>
    <row r="281" spans="1:4">
      <c r="A281" s="53">
        <v>40812</v>
      </c>
      <c r="B281" s="121"/>
      <c r="C281" s="122"/>
      <c r="D281" s="118" t="str">
        <f t="shared" si="8"/>
        <v/>
      </c>
    </row>
    <row r="282" spans="1:4">
      <c r="A282" s="53">
        <v>40813</v>
      </c>
      <c r="B282" s="121"/>
      <c r="C282" s="122"/>
      <c r="D282" s="118" t="str">
        <f t="shared" si="8"/>
        <v/>
      </c>
    </row>
    <row r="283" spans="1:4">
      <c r="A283" s="53">
        <v>40814</v>
      </c>
      <c r="B283" s="121"/>
      <c r="C283" s="122"/>
      <c r="D283" s="118" t="str">
        <f t="shared" si="8"/>
        <v/>
      </c>
    </row>
    <row r="284" spans="1:4">
      <c r="A284" s="53">
        <v>40815</v>
      </c>
      <c r="B284" s="121"/>
      <c r="C284" s="122"/>
      <c r="D284" s="118" t="str">
        <f t="shared" si="8"/>
        <v/>
      </c>
    </row>
    <row r="285" spans="1:4" ht="15.75" thickBot="1">
      <c r="A285" s="123">
        <v>40816</v>
      </c>
      <c r="B285" s="124"/>
      <c r="C285" s="125"/>
      <c r="D285" s="126" t="str">
        <f t="shared" si="8"/>
        <v/>
      </c>
    </row>
    <row r="286" spans="1:4" ht="15.75" thickBot="1">
      <c r="A286" s="130" t="s">
        <v>126</v>
      </c>
      <c r="B286" s="131">
        <f>SUM(B287:B317)</f>
        <v>0</v>
      </c>
      <c r="C286" s="132">
        <f>SUM(C287:C317)</f>
        <v>0</v>
      </c>
      <c r="D286" s="133" t="str">
        <f>IF(B286=0,"",(C286*1000)/B286)</f>
        <v/>
      </c>
    </row>
    <row r="287" spans="1:4">
      <c r="A287" s="127">
        <v>40817</v>
      </c>
      <c r="B287" s="128"/>
      <c r="C287" s="129"/>
      <c r="D287" s="117" t="str">
        <f>IF(B287=0,"",(C287*1000)/B287)</f>
        <v/>
      </c>
    </row>
    <row r="288" spans="1:4">
      <c r="A288" s="53">
        <v>40818</v>
      </c>
      <c r="B288" s="121"/>
      <c r="C288" s="122"/>
      <c r="D288" s="118" t="str">
        <f t="shared" ref="D288:D317" si="9">IF(B288=0,"",(C288*1000)/B288)</f>
        <v/>
      </c>
    </row>
    <row r="289" spans="1:4">
      <c r="A289" s="53">
        <v>40819</v>
      </c>
      <c r="B289" s="121"/>
      <c r="C289" s="122"/>
      <c r="D289" s="118" t="str">
        <f t="shared" si="9"/>
        <v/>
      </c>
    </row>
    <row r="290" spans="1:4">
      <c r="A290" s="53">
        <v>40820</v>
      </c>
      <c r="B290" s="121"/>
      <c r="C290" s="122"/>
      <c r="D290" s="118" t="str">
        <f t="shared" si="9"/>
        <v/>
      </c>
    </row>
    <row r="291" spans="1:4">
      <c r="A291" s="53">
        <v>40821</v>
      </c>
      <c r="B291" s="121"/>
      <c r="C291" s="122"/>
      <c r="D291" s="118" t="str">
        <f t="shared" si="9"/>
        <v/>
      </c>
    </row>
    <row r="292" spans="1:4">
      <c r="A292" s="53">
        <v>40822</v>
      </c>
      <c r="B292" s="121"/>
      <c r="C292" s="122"/>
      <c r="D292" s="118" t="str">
        <f t="shared" si="9"/>
        <v/>
      </c>
    </row>
    <row r="293" spans="1:4">
      <c r="A293" s="53">
        <v>40823</v>
      </c>
      <c r="B293" s="121"/>
      <c r="C293" s="122"/>
      <c r="D293" s="118" t="str">
        <f t="shared" si="9"/>
        <v/>
      </c>
    </row>
    <row r="294" spans="1:4">
      <c r="A294" s="53">
        <v>40824</v>
      </c>
      <c r="B294" s="121"/>
      <c r="C294" s="122"/>
      <c r="D294" s="118" t="str">
        <f t="shared" si="9"/>
        <v/>
      </c>
    </row>
    <row r="295" spans="1:4">
      <c r="A295" s="53">
        <v>40825</v>
      </c>
      <c r="B295" s="121"/>
      <c r="C295" s="122"/>
      <c r="D295" s="118" t="str">
        <f t="shared" si="9"/>
        <v/>
      </c>
    </row>
    <row r="296" spans="1:4">
      <c r="A296" s="53">
        <v>40826</v>
      </c>
      <c r="B296" s="121"/>
      <c r="C296" s="122"/>
      <c r="D296" s="118" t="str">
        <f t="shared" si="9"/>
        <v/>
      </c>
    </row>
    <row r="297" spans="1:4">
      <c r="A297" s="53">
        <v>40827</v>
      </c>
      <c r="B297" s="121"/>
      <c r="C297" s="122"/>
      <c r="D297" s="118" t="str">
        <f t="shared" si="9"/>
        <v/>
      </c>
    </row>
    <row r="298" spans="1:4">
      <c r="A298" s="53">
        <v>40828</v>
      </c>
      <c r="B298" s="121"/>
      <c r="C298" s="122"/>
      <c r="D298" s="118" t="str">
        <f t="shared" si="9"/>
        <v/>
      </c>
    </row>
    <row r="299" spans="1:4">
      <c r="A299" s="53">
        <v>40829</v>
      </c>
      <c r="B299" s="121"/>
      <c r="C299" s="122"/>
      <c r="D299" s="118" t="str">
        <f t="shared" si="9"/>
        <v/>
      </c>
    </row>
    <row r="300" spans="1:4">
      <c r="A300" s="53">
        <v>40830</v>
      </c>
      <c r="B300" s="121"/>
      <c r="C300" s="122"/>
      <c r="D300" s="118" t="str">
        <f t="shared" si="9"/>
        <v/>
      </c>
    </row>
    <row r="301" spans="1:4">
      <c r="A301" s="53">
        <v>40831</v>
      </c>
      <c r="B301" s="121"/>
      <c r="C301" s="122"/>
      <c r="D301" s="118" t="str">
        <f t="shared" si="9"/>
        <v/>
      </c>
    </row>
    <row r="302" spans="1:4">
      <c r="A302" s="53">
        <v>40832</v>
      </c>
      <c r="B302" s="121"/>
      <c r="C302" s="122"/>
      <c r="D302" s="118" t="str">
        <f t="shared" si="9"/>
        <v/>
      </c>
    </row>
    <row r="303" spans="1:4">
      <c r="A303" s="53">
        <v>40833</v>
      </c>
      <c r="B303" s="121"/>
      <c r="C303" s="122"/>
      <c r="D303" s="118" t="str">
        <f t="shared" si="9"/>
        <v/>
      </c>
    </row>
    <row r="304" spans="1:4">
      <c r="A304" s="53">
        <v>40834</v>
      </c>
      <c r="B304" s="121"/>
      <c r="C304" s="122"/>
      <c r="D304" s="118" t="str">
        <f t="shared" si="9"/>
        <v/>
      </c>
    </row>
    <row r="305" spans="1:4">
      <c r="A305" s="53">
        <v>40835</v>
      </c>
      <c r="B305" s="121"/>
      <c r="C305" s="122"/>
      <c r="D305" s="118" t="str">
        <f t="shared" si="9"/>
        <v/>
      </c>
    </row>
    <row r="306" spans="1:4">
      <c r="A306" s="53">
        <v>40836</v>
      </c>
      <c r="B306" s="121"/>
      <c r="C306" s="122"/>
      <c r="D306" s="118" t="str">
        <f t="shared" si="9"/>
        <v/>
      </c>
    </row>
    <row r="307" spans="1:4">
      <c r="A307" s="53">
        <v>40837</v>
      </c>
      <c r="B307" s="121"/>
      <c r="C307" s="122"/>
      <c r="D307" s="118" t="str">
        <f t="shared" si="9"/>
        <v/>
      </c>
    </row>
    <row r="308" spans="1:4">
      <c r="A308" s="53">
        <v>40838</v>
      </c>
      <c r="B308" s="121"/>
      <c r="C308" s="122"/>
      <c r="D308" s="118" t="str">
        <f t="shared" si="9"/>
        <v/>
      </c>
    </row>
    <row r="309" spans="1:4">
      <c r="A309" s="53">
        <v>40839</v>
      </c>
      <c r="B309" s="121"/>
      <c r="C309" s="122"/>
      <c r="D309" s="118" t="str">
        <f t="shared" si="9"/>
        <v/>
      </c>
    </row>
    <row r="310" spans="1:4">
      <c r="A310" s="53">
        <v>40840</v>
      </c>
      <c r="B310" s="121"/>
      <c r="C310" s="122"/>
      <c r="D310" s="118" t="str">
        <f t="shared" si="9"/>
        <v/>
      </c>
    </row>
    <row r="311" spans="1:4">
      <c r="A311" s="53">
        <v>40841</v>
      </c>
      <c r="B311" s="121"/>
      <c r="C311" s="122"/>
      <c r="D311" s="118" t="str">
        <f t="shared" si="9"/>
        <v/>
      </c>
    </row>
    <row r="312" spans="1:4">
      <c r="A312" s="53">
        <v>40842</v>
      </c>
      <c r="B312" s="121"/>
      <c r="C312" s="122"/>
      <c r="D312" s="118" t="str">
        <f t="shared" si="9"/>
        <v/>
      </c>
    </row>
    <row r="313" spans="1:4">
      <c r="A313" s="53">
        <v>40843</v>
      </c>
      <c r="B313" s="121"/>
      <c r="C313" s="122"/>
      <c r="D313" s="118" t="str">
        <f t="shared" si="9"/>
        <v/>
      </c>
    </row>
    <row r="314" spans="1:4">
      <c r="A314" s="53">
        <v>40844</v>
      </c>
      <c r="B314" s="121"/>
      <c r="C314" s="122"/>
      <c r="D314" s="118" t="str">
        <f t="shared" si="9"/>
        <v/>
      </c>
    </row>
    <row r="315" spans="1:4">
      <c r="A315" s="53">
        <v>40845</v>
      </c>
      <c r="B315" s="121"/>
      <c r="C315" s="122"/>
      <c r="D315" s="118" t="str">
        <f t="shared" si="9"/>
        <v/>
      </c>
    </row>
    <row r="316" spans="1:4">
      <c r="A316" s="53">
        <v>40846</v>
      </c>
      <c r="B316" s="121"/>
      <c r="C316" s="122"/>
      <c r="D316" s="118" t="str">
        <f t="shared" si="9"/>
        <v/>
      </c>
    </row>
    <row r="317" spans="1:4" ht="15.75" thickBot="1">
      <c r="A317" s="123">
        <v>40847</v>
      </c>
      <c r="B317" s="124"/>
      <c r="C317" s="125"/>
      <c r="D317" s="126" t="str">
        <f t="shared" si="9"/>
        <v/>
      </c>
    </row>
    <row r="318" spans="1:4" ht="15.75" thickBot="1">
      <c r="A318" s="130" t="s">
        <v>127</v>
      </c>
      <c r="B318" s="131">
        <f>SUM(B319:B348)</f>
        <v>0</v>
      </c>
      <c r="C318" s="132">
        <f>SUM(C319:C348)</f>
        <v>0</v>
      </c>
      <c r="D318" s="133" t="str">
        <f>IF(B318=0,"",(C318*1000)/B318)</f>
        <v/>
      </c>
    </row>
    <row r="319" spans="1:4">
      <c r="A319" s="127">
        <v>40848</v>
      </c>
      <c r="B319" s="128"/>
      <c r="C319" s="129"/>
      <c r="D319" s="117" t="str">
        <f>IF(B319=0,"",(C319*1000)/B319)</f>
        <v/>
      </c>
    </row>
    <row r="320" spans="1:4">
      <c r="A320" s="53">
        <v>40849</v>
      </c>
      <c r="B320" s="121"/>
      <c r="C320" s="122"/>
      <c r="D320" s="118" t="str">
        <f t="shared" ref="D320:D348" si="10">IF(B320=0,"",(C320*1000)/B320)</f>
        <v/>
      </c>
    </row>
    <row r="321" spans="1:4">
      <c r="A321" s="53">
        <v>40850</v>
      </c>
      <c r="B321" s="121"/>
      <c r="C321" s="122"/>
      <c r="D321" s="118" t="str">
        <f t="shared" si="10"/>
        <v/>
      </c>
    </row>
    <row r="322" spans="1:4">
      <c r="A322" s="53">
        <v>40851</v>
      </c>
      <c r="B322" s="121"/>
      <c r="C322" s="122"/>
      <c r="D322" s="118" t="str">
        <f t="shared" si="10"/>
        <v/>
      </c>
    </row>
    <row r="323" spans="1:4">
      <c r="A323" s="53">
        <v>40852</v>
      </c>
      <c r="B323" s="121"/>
      <c r="C323" s="122"/>
      <c r="D323" s="118" t="str">
        <f t="shared" si="10"/>
        <v/>
      </c>
    </row>
    <row r="324" spans="1:4">
      <c r="A324" s="53">
        <v>40853</v>
      </c>
      <c r="B324" s="121"/>
      <c r="C324" s="122"/>
      <c r="D324" s="118" t="str">
        <f t="shared" si="10"/>
        <v/>
      </c>
    </row>
    <row r="325" spans="1:4">
      <c r="A325" s="53">
        <v>40854</v>
      </c>
      <c r="B325" s="121"/>
      <c r="C325" s="122"/>
      <c r="D325" s="118" t="str">
        <f t="shared" si="10"/>
        <v/>
      </c>
    </row>
    <row r="326" spans="1:4">
      <c r="A326" s="53">
        <v>40855</v>
      </c>
      <c r="B326" s="121"/>
      <c r="C326" s="122"/>
      <c r="D326" s="118" t="str">
        <f t="shared" si="10"/>
        <v/>
      </c>
    </row>
    <row r="327" spans="1:4">
      <c r="A327" s="53">
        <v>40856</v>
      </c>
      <c r="B327" s="121"/>
      <c r="C327" s="122"/>
      <c r="D327" s="118" t="str">
        <f t="shared" si="10"/>
        <v/>
      </c>
    </row>
    <row r="328" spans="1:4">
      <c r="A328" s="53">
        <v>40857</v>
      </c>
      <c r="B328" s="121"/>
      <c r="C328" s="122"/>
      <c r="D328" s="118" t="str">
        <f t="shared" si="10"/>
        <v/>
      </c>
    </row>
    <row r="329" spans="1:4">
      <c r="A329" s="53">
        <v>40858</v>
      </c>
      <c r="B329" s="121"/>
      <c r="C329" s="122"/>
      <c r="D329" s="118" t="str">
        <f t="shared" si="10"/>
        <v/>
      </c>
    </row>
    <row r="330" spans="1:4">
      <c r="A330" s="53">
        <v>40859</v>
      </c>
      <c r="B330" s="121"/>
      <c r="C330" s="122"/>
      <c r="D330" s="118" t="str">
        <f t="shared" si="10"/>
        <v/>
      </c>
    </row>
    <row r="331" spans="1:4">
      <c r="A331" s="53">
        <v>40860</v>
      </c>
      <c r="B331" s="121"/>
      <c r="C331" s="122"/>
      <c r="D331" s="118" t="str">
        <f t="shared" si="10"/>
        <v/>
      </c>
    </row>
    <row r="332" spans="1:4">
      <c r="A332" s="53">
        <v>40861</v>
      </c>
      <c r="B332" s="121"/>
      <c r="C332" s="122"/>
      <c r="D332" s="118" t="str">
        <f t="shared" si="10"/>
        <v/>
      </c>
    </row>
    <row r="333" spans="1:4">
      <c r="A333" s="53">
        <v>40862</v>
      </c>
      <c r="B333" s="121"/>
      <c r="C333" s="122"/>
      <c r="D333" s="118" t="str">
        <f t="shared" si="10"/>
        <v/>
      </c>
    </row>
    <row r="334" spans="1:4">
      <c r="A334" s="53">
        <v>40863</v>
      </c>
      <c r="B334" s="121"/>
      <c r="C334" s="122"/>
      <c r="D334" s="118" t="str">
        <f t="shared" si="10"/>
        <v/>
      </c>
    </row>
    <row r="335" spans="1:4">
      <c r="A335" s="53">
        <v>40864</v>
      </c>
      <c r="B335" s="121"/>
      <c r="C335" s="122"/>
      <c r="D335" s="118" t="str">
        <f t="shared" si="10"/>
        <v/>
      </c>
    </row>
    <row r="336" spans="1:4">
      <c r="A336" s="53">
        <v>40865</v>
      </c>
      <c r="B336" s="121"/>
      <c r="C336" s="122"/>
      <c r="D336" s="118" t="str">
        <f t="shared" si="10"/>
        <v/>
      </c>
    </row>
    <row r="337" spans="1:4">
      <c r="A337" s="53">
        <v>40866</v>
      </c>
      <c r="B337" s="121"/>
      <c r="C337" s="122"/>
      <c r="D337" s="118" t="str">
        <f t="shared" si="10"/>
        <v/>
      </c>
    </row>
    <row r="338" spans="1:4">
      <c r="A338" s="53">
        <v>40867</v>
      </c>
      <c r="B338" s="121"/>
      <c r="C338" s="122"/>
      <c r="D338" s="118" t="str">
        <f t="shared" si="10"/>
        <v/>
      </c>
    </row>
    <row r="339" spans="1:4">
      <c r="A339" s="53">
        <v>40868</v>
      </c>
      <c r="B339" s="121"/>
      <c r="C339" s="122"/>
      <c r="D339" s="118" t="str">
        <f t="shared" si="10"/>
        <v/>
      </c>
    </row>
    <row r="340" spans="1:4">
      <c r="A340" s="53">
        <v>40869</v>
      </c>
      <c r="B340" s="121"/>
      <c r="C340" s="122"/>
      <c r="D340" s="118" t="str">
        <f t="shared" si="10"/>
        <v/>
      </c>
    </row>
    <row r="341" spans="1:4">
      <c r="A341" s="53">
        <v>40870</v>
      </c>
      <c r="B341" s="121"/>
      <c r="C341" s="122"/>
      <c r="D341" s="118" t="str">
        <f t="shared" si="10"/>
        <v/>
      </c>
    </row>
    <row r="342" spans="1:4">
      <c r="A342" s="53">
        <v>40871</v>
      </c>
      <c r="B342" s="121"/>
      <c r="C342" s="122"/>
      <c r="D342" s="118" t="str">
        <f t="shared" si="10"/>
        <v/>
      </c>
    </row>
    <row r="343" spans="1:4">
      <c r="A343" s="53">
        <v>40872</v>
      </c>
      <c r="B343" s="121"/>
      <c r="C343" s="122"/>
      <c r="D343" s="118" t="str">
        <f t="shared" si="10"/>
        <v/>
      </c>
    </row>
    <row r="344" spans="1:4">
      <c r="A344" s="53">
        <v>40873</v>
      </c>
      <c r="B344" s="121"/>
      <c r="C344" s="122"/>
      <c r="D344" s="118" t="str">
        <f t="shared" si="10"/>
        <v/>
      </c>
    </row>
    <row r="345" spans="1:4">
      <c r="A345" s="53">
        <v>40874</v>
      </c>
      <c r="B345" s="121"/>
      <c r="C345" s="122"/>
      <c r="D345" s="118" t="str">
        <f t="shared" si="10"/>
        <v/>
      </c>
    </row>
    <row r="346" spans="1:4">
      <c r="A346" s="53">
        <v>40875</v>
      </c>
      <c r="B346" s="121"/>
      <c r="C346" s="122"/>
      <c r="D346" s="118" t="str">
        <f t="shared" si="10"/>
        <v/>
      </c>
    </row>
    <row r="347" spans="1:4">
      <c r="A347" s="53">
        <v>40876</v>
      </c>
      <c r="B347" s="121"/>
      <c r="C347" s="122"/>
      <c r="D347" s="118" t="str">
        <f t="shared" si="10"/>
        <v/>
      </c>
    </row>
    <row r="348" spans="1:4" ht="15.75" thickBot="1">
      <c r="A348" s="123">
        <v>40877</v>
      </c>
      <c r="B348" s="124"/>
      <c r="C348" s="125"/>
      <c r="D348" s="126" t="str">
        <f t="shared" si="10"/>
        <v/>
      </c>
    </row>
    <row r="349" spans="1:4" ht="15.75" thickBot="1">
      <c r="A349" s="130" t="s">
        <v>128</v>
      </c>
      <c r="B349" s="131">
        <f>SUM(B350:B380)</f>
        <v>0</v>
      </c>
      <c r="C349" s="132">
        <f>SUM(C350:C380)</f>
        <v>0</v>
      </c>
      <c r="D349" s="133" t="str">
        <f>IF(B349=0,"",(C349*1000)/B349)</f>
        <v/>
      </c>
    </row>
    <row r="350" spans="1:4">
      <c r="A350" s="127">
        <v>40878</v>
      </c>
      <c r="B350" s="128"/>
      <c r="C350" s="129"/>
      <c r="D350" s="117" t="str">
        <f>IF(B350=0,"",(C350*1000)/B350)</f>
        <v/>
      </c>
    </row>
    <row r="351" spans="1:4">
      <c r="A351" s="53">
        <v>40879</v>
      </c>
      <c r="B351" s="121"/>
      <c r="C351" s="122"/>
      <c r="D351" s="118" t="str">
        <f t="shared" ref="D351:D380" si="11">IF(B351=0,"",(C351*1000)/B351)</f>
        <v/>
      </c>
    </row>
    <row r="352" spans="1:4">
      <c r="A352" s="53">
        <v>40880</v>
      </c>
      <c r="B352" s="121"/>
      <c r="C352" s="122"/>
      <c r="D352" s="118" t="str">
        <f t="shared" si="11"/>
        <v/>
      </c>
    </row>
    <row r="353" spans="1:4">
      <c r="A353" s="53">
        <v>40881</v>
      </c>
      <c r="B353" s="121"/>
      <c r="C353" s="122"/>
      <c r="D353" s="118" t="str">
        <f t="shared" si="11"/>
        <v/>
      </c>
    </row>
    <row r="354" spans="1:4">
      <c r="A354" s="53">
        <v>40882</v>
      </c>
      <c r="B354" s="121"/>
      <c r="C354" s="122"/>
      <c r="D354" s="118" t="str">
        <f t="shared" si="11"/>
        <v/>
      </c>
    </row>
    <row r="355" spans="1:4">
      <c r="A355" s="53">
        <v>40883</v>
      </c>
      <c r="B355" s="121"/>
      <c r="C355" s="122"/>
      <c r="D355" s="118" t="str">
        <f t="shared" si="11"/>
        <v/>
      </c>
    </row>
    <row r="356" spans="1:4">
      <c r="A356" s="53">
        <v>40884</v>
      </c>
      <c r="B356" s="121"/>
      <c r="C356" s="122"/>
      <c r="D356" s="118" t="str">
        <f t="shared" si="11"/>
        <v/>
      </c>
    </row>
    <row r="357" spans="1:4">
      <c r="A357" s="53">
        <v>40885</v>
      </c>
      <c r="B357" s="121"/>
      <c r="C357" s="122"/>
      <c r="D357" s="118" t="str">
        <f t="shared" si="11"/>
        <v/>
      </c>
    </row>
    <row r="358" spans="1:4">
      <c r="A358" s="53">
        <v>40886</v>
      </c>
      <c r="B358" s="121"/>
      <c r="C358" s="122"/>
      <c r="D358" s="118" t="str">
        <f t="shared" si="11"/>
        <v/>
      </c>
    </row>
    <row r="359" spans="1:4">
      <c r="A359" s="53">
        <v>40887</v>
      </c>
      <c r="B359" s="121"/>
      <c r="C359" s="122"/>
      <c r="D359" s="118" t="str">
        <f t="shared" si="11"/>
        <v/>
      </c>
    </row>
    <row r="360" spans="1:4">
      <c r="A360" s="53">
        <v>40888</v>
      </c>
      <c r="B360" s="121"/>
      <c r="C360" s="122"/>
      <c r="D360" s="118" t="str">
        <f t="shared" si="11"/>
        <v/>
      </c>
    </row>
    <row r="361" spans="1:4">
      <c r="A361" s="53">
        <v>40889</v>
      </c>
      <c r="B361" s="121"/>
      <c r="C361" s="122"/>
      <c r="D361" s="118" t="str">
        <f t="shared" si="11"/>
        <v/>
      </c>
    </row>
    <row r="362" spans="1:4">
      <c r="A362" s="53">
        <v>40890</v>
      </c>
      <c r="B362" s="121"/>
      <c r="C362" s="122"/>
      <c r="D362" s="118" t="str">
        <f t="shared" si="11"/>
        <v/>
      </c>
    </row>
    <row r="363" spans="1:4">
      <c r="A363" s="53">
        <v>40891</v>
      </c>
      <c r="B363" s="121"/>
      <c r="C363" s="122"/>
      <c r="D363" s="118" t="str">
        <f t="shared" si="11"/>
        <v/>
      </c>
    </row>
    <row r="364" spans="1:4">
      <c r="A364" s="53">
        <v>40892</v>
      </c>
      <c r="B364" s="121"/>
      <c r="C364" s="122"/>
      <c r="D364" s="118" t="str">
        <f t="shared" si="11"/>
        <v/>
      </c>
    </row>
    <row r="365" spans="1:4">
      <c r="A365" s="53">
        <v>40893</v>
      </c>
      <c r="B365" s="121"/>
      <c r="C365" s="122"/>
      <c r="D365" s="118" t="str">
        <f t="shared" si="11"/>
        <v/>
      </c>
    </row>
    <row r="366" spans="1:4">
      <c r="A366" s="53">
        <v>40894</v>
      </c>
      <c r="B366" s="121"/>
      <c r="C366" s="122"/>
      <c r="D366" s="118" t="str">
        <f t="shared" si="11"/>
        <v/>
      </c>
    </row>
    <row r="367" spans="1:4">
      <c r="A367" s="53">
        <v>40895</v>
      </c>
      <c r="B367" s="121"/>
      <c r="C367" s="122"/>
      <c r="D367" s="118" t="str">
        <f t="shared" si="11"/>
        <v/>
      </c>
    </row>
    <row r="368" spans="1:4">
      <c r="A368" s="53">
        <v>40896</v>
      </c>
      <c r="B368" s="121"/>
      <c r="C368" s="122"/>
      <c r="D368" s="118" t="str">
        <f t="shared" si="11"/>
        <v/>
      </c>
    </row>
    <row r="369" spans="1:4">
      <c r="A369" s="53">
        <v>40897</v>
      </c>
      <c r="B369" s="121"/>
      <c r="C369" s="122"/>
      <c r="D369" s="118" t="str">
        <f t="shared" si="11"/>
        <v/>
      </c>
    </row>
    <row r="370" spans="1:4">
      <c r="A370" s="53">
        <v>40898</v>
      </c>
      <c r="B370" s="121"/>
      <c r="C370" s="122"/>
      <c r="D370" s="118" t="str">
        <f t="shared" si="11"/>
        <v/>
      </c>
    </row>
    <row r="371" spans="1:4">
      <c r="A371" s="53">
        <v>40899</v>
      </c>
      <c r="B371" s="121"/>
      <c r="C371" s="122"/>
      <c r="D371" s="118" t="str">
        <f t="shared" si="11"/>
        <v/>
      </c>
    </row>
    <row r="372" spans="1:4">
      <c r="A372" s="53">
        <v>40900</v>
      </c>
      <c r="B372" s="121"/>
      <c r="C372" s="122"/>
      <c r="D372" s="118" t="str">
        <f t="shared" si="11"/>
        <v/>
      </c>
    </row>
    <row r="373" spans="1:4">
      <c r="A373" s="53">
        <v>40901</v>
      </c>
      <c r="B373" s="121"/>
      <c r="C373" s="122"/>
      <c r="D373" s="118" t="str">
        <f t="shared" si="11"/>
        <v/>
      </c>
    </row>
    <row r="374" spans="1:4">
      <c r="A374" s="53">
        <v>40902</v>
      </c>
      <c r="B374" s="121"/>
      <c r="C374" s="122"/>
      <c r="D374" s="118" t="str">
        <f t="shared" si="11"/>
        <v/>
      </c>
    </row>
    <row r="375" spans="1:4">
      <c r="A375" s="53">
        <v>40903</v>
      </c>
      <c r="B375" s="121"/>
      <c r="C375" s="122"/>
      <c r="D375" s="118" t="str">
        <f t="shared" si="11"/>
        <v/>
      </c>
    </row>
    <row r="376" spans="1:4">
      <c r="A376" s="53">
        <v>40904</v>
      </c>
      <c r="B376" s="121"/>
      <c r="C376" s="122"/>
      <c r="D376" s="118" t="str">
        <f t="shared" si="11"/>
        <v/>
      </c>
    </row>
    <row r="377" spans="1:4">
      <c r="A377" s="53">
        <v>40905</v>
      </c>
      <c r="B377" s="121"/>
      <c r="C377" s="122"/>
      <c r="D377" s="118" t="str">
        <f t="shared" si="11"/>
        <v/>
      </c>
    </row>
    <row r="378" spans="1:4">
      <c r="A378" s="53">
        <v>40906</v>
      </c>
      <c r="B378" s="121"/>
      <c r="C378" s="122"/>
      <c r="D378" s="118" t="str">
        <f t="shared" si="11"/>
        <v/>
      </c>
    </row>
    <row r="379" spans="1:4">
      <c r="A379" s="53">
        <v>40907</v>
      </c>
      <c r="B379" s="121"/>
      <c r="C379" s="122"/>
      <c r="D379" s="118" t="str">
        <f t="shared" si="11"/>
        <v/>
      </c>
    </row>
    <row r="380" spans="1:4" ht="15.75" thickBot="1">
      <c r="A380" s="123">
        <v>40908</v>
      </c>
      <c r="B380" s="124"/>
      <c r="C380" s="125"/>
      <c r="D380" s="126" t="str">
        <f t="shared" si="11"/>
        <v/>
      </c>
    </row>
    <row r="381" spans="1:4" ht="15.75" thickBot="1">
      <c r="A381" s="130" t="s">
        <v>103</v>
      </c>
      <c r="B381" s="134">
        <f>SUM(B4,B36,B65,B97,B128,B160,B191,B223,B255,B286,B318,B349)</f>
        <v>0</v>
      </c>
      <c r="C381" s="135">
        <f>SUM(C4,C36,C65,C97,C128,C160,C191,C223,C255,C286,C318,C349)</f>
        <v>0</v>
      </c>
      <c r="D381" s="133" t="str">
        <f>IF(B381=0,"",(C381*1000)/B381)</f>
        <v/>
      </c>
    </row>
  </sheetData>
  <sheetProtection password="CC13" sheet="1" objects="1" scenarios="1" formatCells="0" formatColumns="0" formatRow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RowHeight="15"/>
  <cols>
    <col min="1" max="1" width="20.5703125" style="17" customWidth="1"/>
    <col min="2" max="4" width="15.7109375" style="17" customWidth="1"/>
    <col min="5" max="16384" width="9.140625" style="17"/>
  </cols>
  <sheetData>
    <row r="2" spans="1:4" ht="15.75" thickBot="1"/>
    <row r="3" spans="1:4" ht="45.75" thickBot="1">
      <c r="A3" s="116"/>
      <c r="B3" s="119" t="s">
        <v>144</v>
      </c>
      <c r="C3" s="120" t="s">
        <v>145</v>
      </c>
      <c r="D3" s="164" t="s">
        <v>146</v>
      </c>
    </row>
    <row r="4" spans="1:4" ht="15.75" thickBot="1">
      <c r="A4" s="130" t="s">
        <v>117</v>
      </c>
      <c r="B4" s="131">
        <f>SUM(B5:B35)</f>
        <v>0</v>
      </c>
      <c r="C4" s="132">
        <f>SUM(C5:C35)</f>
        <v>0</v>
      </c>
      <c r="D4" s="133" t="str">
        <f>IF(B4=0,"",(C4*1000)/B4)</f>
        <v/>
      </c>
    </row>
    <row r="5" spans="1:4">
      <c r="A5" s="127">
        <v>40544</v>
      </c>
      <c r="B5" s="128"/>
      <c r="C5" s="129"/>
      <c r="D5" s="117" t="str">
        <f>IF(B5=0,"",(C5*1000)/B5)</f>
        <v/>
      </c>
    </row>
    <row r="6" spans="1:4">
      <c r="A6" s="53">
        <v>40545</v>
      </c>
      <c r="B6" s="121"/>
      <c r="C6" s="122"/>
      <c r="D6" s="118" t="str">
        <f t="shared" ref="D6:D35" si="0">IF(B6=0,"",(C6*1000)/B6)</f>
        <v/>
      </c>
    </row>
    <row r="7" spans="1:4">
      <c r="A7" s="53">
        <v>40546</v>
      </c>
      <c r="B7" s="121"/>
      <c r="C7" s="122"/>
      <c r="D7" s="118" t="str">
        <f t="shared" si="0"/>
        <v/>
      </c>
    </row>
    <row r="8" spans="1:4">
      <c r="A8" s="53">
        <v>40547</v>
      </c>
      <c r="B8" s="121"/>
      <c r="C8" s="122"/>
      <c r="D8" s="118" t="str">
        <f t="shared" si="0"/>
        <v/>
      </c>
    </row>
    <row r="9" spans="1:4">
      <c r="A9" s="53">
        <v>40548</v>
      </c>
      <c r="B9" s="121"/>
      <c r="C9" s="122"/>
      <c r="D9" s="118" t="str">
        <f t="shared" si="0"/>
        <v/>
      </c>
    </row>
    <row r="10" spans="1:4">
      <c r="A10" s="53">
        <v>40549</v>
      </c>
      <c r="B10" s="121"/>
      <c r="C10" s="122"/>
      <c r="D10" s="118" t="str">
        <f t="shared" si="0"/>
        <v/>
      </c>
    </row>
    <row r="11" spans="1:4">
      <c r="A11" s="53">
        <v>40550</v>
      </c>
      <c r="B11" s="121"/>
      <c r="C11" s="122"/>
      <c r="D11" s="118" t="str">
        <f t="shared" si="0"/>
        <v/>
      </c>
    </row>
    <row r="12" spans="1:4">
      <c r="A12" s="53">
        <v>40551</v>
      </c>
      <c r="B12" s="121"/>
      <c r="C12" s="122"/>
      <c r="D12" s="118" t="str">
        <f t="shared" si="0"/>
        <v/>
      </c>
    </row>
    <row r="13" spans="1:4">
      <c r="A13" s="53">
        <v>40552</v>
      </c>
      <c r="B13" s="121"/>
      <c r="C13" s="122"/>
      <c r="D13" s="118" t="str">
        <f t="shared" si="0"/>
        <v/>
      </c>
    </row>
    <row r="14" spans="1:4">
      <c r="A14" s="53">
        <v>40553</v>
      </c>
      <c r="B14" s="121"/>
      <c r="C14" s="122"/>
      <c r="D14" s="118" t="str">
        <f t="shared" si="0"/>
        <v/>
      </c>
    </row>
    <row r="15" spans="1:4">
      <c r="A15" s="53">
        <v>40554</v>
      </c>
      <c r="B15" s="121"/>
      <c r="C15" s="122"/>
      <c r="D15" s="118" t="str">
        <f t="shared" si="0"/>
        <v/>
      </c>
    </row>
    <row r="16" spans="1:4">
      <c r="A16" s="53">
        <v>40555</v>
      </c>
      <c r="B16" s="121"/>
      <c r="C16" s="122"/>
      <c r="D16" s="118" t="str">
        <f t="shared" si="0"/>
        <v/>
      </c>
    </row>
    <row r="17" spans="1:4">
      <c r="A17" s="53">
        <v>40556</v>
      </c>
      <c r="B17" s="121"/>
      <c r="C17" s="122"/>
      <c r="D17" s="118" t="str">
        <f t="shared" si="0"/>
        <v/>
      </c>
    </row>
    <row r="18" spans="1:4">
      <c r="A18" s="53">
        <v>40557</v>
      </c>
      <c r="B18" s="121"/>
      <c r="C18" s="122"/>
      <c r="D18" s="118" t="str">
        <f t="shared" si="0"/>
        <v/>
      </c>
    </row>
    <row r="19" spans="1:4">
      <c r="A19" s="53">
        <v>40558</v>
      </c>
      <c r="B19" s="121"/>
      <c r="C19" s="122"/>
      <c r="D19" s="118" t="str">
        <f t="shared" si="0"/>
        <v/>
      </c>
    </row>
    <row r="20" spans="1:4">
      <c r="A20" s="53">
        <v>40559</v>
      </c>
      <c r="B20" s="121"/>
      <c r="C20" s="122"/>
      <c r="D20" s="118" t="str">
        <f t="shared" si="0"/>
        <v/>
      </c>
    </row>
    <row r="21" spans="1:4">
      <c r="A21" s="53">
        <v>40560</v>
      </c>
      <c r="B21" s="121"/>
      <c r="C21" s="122"/>
      <c r="D21" s="118" t="str">
        <f t="shared" si="0"/>
        <v/>
      </c>
    </row>
    <row r="22" spans="1:4">
      <c r="A22" s="53">
        <v>40561</v>
      </c>
      <c r="B22" s="121"/>
      <c r="C22" s="122"/>
      <c r="D22" s="118" t="str">
        <f t="shared" si="0"/>
        <v/>
      </c>
    </row>
    <row r="23" spans="1:4">
      <c r="A23" s="53">
        <v>40562</v>
      </c>
      <c r="B23" s="121"/>
      <c r="C23" s="122"/>
      <c r="D23" s="118" t="str">
        <f t="shared" si="0"/>
        <v/>
      </c>
    </row>
    <row r="24" spans="1:4">
      <c r="A24" s="53">
        <v>40563</v>
      </c>
      <c r="B24" s="121"/>
      <c r="C24" s="122"/>
      <c r="D24" s="118" t="str">
        <f t="shared" si="0"/>
        <v/>
      </c>
    </row>
    <row r="25" spans="1:4">
      <c r="A25" s="53">
        <v>40564</v>
      </c>
      <c r="B25" s="121"/>
      <c r="C25" s="122"/>
      <c r="D25" s="118" t="str">
        <f t="shared" si="0"/>
        <v/>
      </c>
    </row>
    <row r="26" spans="1:4">
      <c r="A26" s="53">
        <v>40565</v>
      </c>
      <c r="B26" s="121"/>
      <c r="C26" s="122"/>
      <c r="D26" s="118" t="str">
        <f t="shared" si="0"/>
        <v/>
      </c>
    </row>
    <row r="27" spans="1:4">
      <c r="A27" s="53">
        <v>40566</v>
      </c>
      <c r="B27" s="121"/>
      <c r="C27" s="122"/>
      <c r="D27" s="118" t="str">
        <f t="shared" si="0"/>
        <v/>
      </c>
    </row>
    <row r="28" spans="1:4">
      <c r="A28" s="53">
        <v>40567</v>
      </c>
      <c r="B28" s="121"/>
      <c r="C28" s="122"/>
      <c r="D28" s="118" t="str">
        <f t="shared" si="0"/>
        <v/>
      </c>
    </row>
    <row r="29" spans="1:4">
      <c r="A29" s="53">
        <v>40568</v>
      </c>
      <c r="B29" s="121"/>
      <c r="C29" s="122"/>
      <c r="D29" s="118" t="str">
        <f t="shared" si="0"/>
        <v/>
      </c>
    </row>
    <row r="30" spans="1:4">
      <c r="A30" s="53">
        <v>40569</v>
      </c>
      <c r="B30" s="121"/>
      <c r="C30" s="122"/>
      <c r="D30" s="118" t="str">
        <f t="shared" si="0"/>
        <v/>
      </c>
    </row>
    <row r="31" spans="1:4">
      <c r="A31" s="53">
        <v>40570</v>
      </c>
      <c r="B31" s="121"/>
      <c r="C31" s="122"/>
      <c r="D31" s="118" t="str">
        <f t="shared" si="0"/>
        <v/>
      </c>
    </row>
    <row r="32" spans="1:4">
      <c r="A32" s="53">
        <v>40571</v>
      </c>
      <c r="B32" s="121"/>
      <c r="C32" s="122"/>
      <c r="D32" s="118" t="str">
        <f t="shared" si="0"/>
        <v/>
      </c>
    </row>
    <row r="33" spans="1:4">
      <c r="A33" s="53">
        <v>40572</v>
      </c>
      <c r="B33" s="121"/>
      <c r="C33" s="122"/>
      <c r="D33" s="118" t="str">
        <f t="shared" si="0"/>
        <v/>
      </c>
    </row>
    <row r="34" spans="1:4">
      <c r="A34" s="53">
        <v>40573</v>
      </c>
      <c r="B34" s="121"/>
      <c r="C34" s="122"/>
      <c r="D34" s="118" t="str">
        <f t="shared" si="0"/>
        <v/>
      </c>
    </row>
    <row r="35" spans="1:4" ht="15.75" thickBot="1">
      <c r="A35" s="123">
        <v>40574</v>
      </c>
      <c r="B35" s="124"/>
      <c r="C35" s="125"/>
      <c r="D35" s="126" t="str">
        <f t="shared" si="0"/>
        <v/>
      </c>
    </row>
    <row r="36" spans="1:4" ht="15.75" thickBot="1">
      <c r="A36" s="130" t="s">
        <v>118</v>
      </c>
      <c r="B36" s="131">
        <f>SUM(B37:B64)</f>
        <v>0</v>
      </c>
      <c r="C36" s="132">
        <f>SUM(C37:C64)</f>
        <v>0</v>
      </c>
      <c r="D36" s="133" t="str">
        <f>IF(B36=0,"",(C36*1000)/B36)</f>
        <v/>
      </c>
    </row>
    <row r="37" spans="1:4">
      <c r="A37" s="127">
        <v>40575</v>
      </c>
      <c r="B37" s="128"/>
      <c r="C37" s="129"/>
      <c r="D37" s="117" t="str">
        <f>IF(B37=0,"",(C37*1000)/B37)</f>
        <v/>
      </c>
    </row>
    <row r="38" spans="1:4">
      <c r="A38" s="53">
        <v>40576</v>
      </c>
      <c r="B38" s="121"/>
      <c r="C38" s="122"/>
      <c r="D38" s="118" t="str">
        <f t="shared" ref="D38:D64" si="1">IF(B38=0,"",(C38*1000)/B38)</f>
        <v/>
      </c>
    </row>
    <row r="39" spans="1:4">
      <c r="A39" s="53">
        <v>40577</v>
      </c>
      <c r="B39" s="121"/>
      <c r="C39" s="122"/>
      <c r="D39" s="118" t="str">
        <f t="shared" si="1"/>
        <v/>
      </c>
    </row>
    <row r="40" spans="1:4">
      <c r="A40" s="53">
        <v>40578</v>
      </c>
      <c r="B40" s="121"/>
      <c r="C40" s="122"/>
      <c r="D40" s="118" t="str">
        <f t="shared" si="1"/>
        <v/>
      </c>
    </row>
    <row r="41" spans="1:4">
      <c r="A41" s="53">
        <v>40579</v>
      </c>
      <c r="B41" s="121"/>
      <c r="C41" s="122"/>
      <c r="D41" s="118" t="str">
        <f t="shared" si="1"/>
        <v/>
      </c>
    </row>
    <row r="42" spans="1:4">
      <c r="A42" s="53">
        <v>40580</v>
      </c>
      <c r="B42" s="121"/>
      <c r="C42" s="122"/>
      <c r="D42" s="118" t="str">
        <f t="shared" si="1"/>
        <v/>
      </c>
    </row>
    <row r="43" spans="1:4">
      <c r="A43" s="53">
        <v>40581</v>
      </c>
      <c r="B43" s="121"/>
      <c r="C43" s="122"/>
      <c r="D43" s="118" t="str">
        <f t="shared" si="1"/>
        <v/>
      </c>
    </row>
    <row r="44" spans="1:4">
      <c r="A44" s="53">
        <v>40582</v>
      </c>
      <c r="B44" s="121"/>
      <c r="C44" s="122"/>
      <c r="D44" s="118" t="str">
        <f t="shared" si="1"/>
        <v/>
      </c>
    </row>
    <row r="45" spans="1:4">
      <c r="A45" s="53">
        <v>40583</v>
      </c>
      <c r="B45" s="121"/>
      <c r="C45" s="122"/>
      <c r="D45" s="118" t="str">
        <f t="shared" si="1"/>
        <v/>
      </c>
    </row>
    <row r="46" spans="1:4">
      <c r="A46" s="53">
        <v>40584</v>
      </c>
      <c r="B46" s="121"/>
      <c r="C46" s="122"/>
      <c r="D46" s="118" t="str">
        <f t="shared" si="1"/>
        <v/>
      </c>
    </row>
    <row r="47" spans="1:4">
      <c r="A47" s="53">
        <v>40585</v>
      </c>
      <c r="B47" s="121"/>
      <c r="C47" s="122"/>
      <c r="D47" s="118" t="str">
        <f t="shared" si="1"/>
        <v/>
      </c>
    </row>
    <row r="48" spans="1:4">
      <c r="A48" s="53">
        <v>40586</v>
      </c>
      <c r="B48" s="121"/>
      <c r="C48" s="122"/>
      <c r="D48" s="118" t="str">
        <f t="shared" si="1"/>
        <v/>
      </c>
    </row>
    <row r="49" spans="1:4">
      <c r="A49" s="53">
        <v>40587</v>
      </c>
      <c r="B49" s="121"/>
      <c r="C49" s="122"/>
      <c r="D49" s="118" t="str">
        <f t="shared" si="1"/>
        <v/>
      </c>
    </row>
    <row r="50" spans="1:4">
      <c r="A50" s="53">
        <v>40588</v>
      </c>
      <c r="B50" s="121"/>
      <c r="C50" s="122"/>
      <c r="D50" s="118" t="str">
        <f t="shared" si="1"/>
        <v/>
      </c>
    </row>
    <row r="51" spans="1:4">
      <c r="A51" s="53">
        <v>40589</v>
      </c>
      <c r="B51" s="121"/>
      <c r="C51" s="122"/>
      <c r="D51" s="118" t="str">
        <f t="shared" si="1"/>
        <v/>
      </c>
    </row>
    <row r="52" spans="1:4">
      <c r="A52" s="53">
        <v>40590</v>
      </c>
      <c r="B52" s="121"/>
      <c r="C52" s="122"/>
      <c r="D52" s="118" t="str">
        <f t="shared" si="1"/>
        <v/>
      </c>
    </row>
    <row r="53" spans="1:4">
      <c r="A53" s="53">
        <v>40591</v>
      </c>
      <c r="B53" s="121"/>
      <c r="C53" s="122"/>
      <c r="D53" s="118" t="str">
        <f t="shared" si="1"/>
        <v/>
      </c>
    </row>
    <row r="54" spans="1:4">
      <c r="A54" s="53">
        <v>40592</v>
      </c>
      <c r="B54" s="121"/>
      <c r="C54" s="122"/>
      <c r="D54" s="118" t="str">
        <f t="shared" si="1"/>
        <v/>
      </c>
    </row>
    <row r="55" spans="1:4">
      <c r="A55" s="53">
        <v>40593</v>
      </c>
      <c r="B55" s="121"/>
      <c r="C55" s="122"/>
      <c r="D55" s="118" t="str">
        <f t="shared" si="1"/>
        <v/>
      </c>
    </row>
    <row r="56" spans="1:4">
      <c r="A56" s="53">
        <v>40594</v>
      </c>
      <c r="B56" s="121"/>
      <c r="C56" s="122"/>
      <c r="D56" s="118" t="str">
        <f t="shared" si="1"/>
        <v/>
      </c>
    </row>
    <row r="57" spans="1:4">
      <c r="A57" s="53">
        <v>40595</v>
      </c>
      <c r="B57" s="121"/>
      <c r="C57" s="122"/>
      <c r="D57" s="118" t="str">
        <f t="shared" si="1"/>
        <v/>
      </c>
    </row>
    <row r="58" spans="1:4">
      <c r="A58" s="53">
        <v>40596</v>
      </c>
      <c r="B58" s="121"/>
      <c r="C58" s="122"/>
      <c r="D58" s="118" t="str">
        <f t="shared" si="1"/>
        <v/>
      </c>
    </row>
    <row r="59" spans="1:4">
      <c r="A59" s="53">
        <v>40597</v>
      </c>
      <c r="B59" s="121"/>
      <c r="C59" s="122"/>
      <c r="D59" s="118" t="str">
        <f t="shared" si="1"/>
        <v/>
      </c>
    </row>
    <row r="60" spans="1:4">
      <c r="A60" s="53">
        <v>40598</v>
      </c>
      <c r="B60" s="121"/>
      <c r="C60" s="122"/>
      <c r="D60" s="118" t="str">
        <f t="shared" si="1"/>
        <v/>
      </c>
    </row>
    <row r="61" spans="1:4">
      <c r="A61" s="53">
        <v>40599</v>
      </c>
      <c r="B61" s="121"/>
      <c r="C61" s="122"/>
      <c r="D61" s="118" t="str">
        <f t="shared" si="1"/>
        <v/>
      </c>
    </row>
    <row r="62" spans="1:4">
      <c r="A62" s="53">
        <v>40600</v>
      </c>
      <c r="B62" s="121"/>
      <c r="C62" s="122"/>
      <c r="D62" s="118" t="str">
        <f t="shared" si="1"/>
        <v/>
      </c>
    </row>
    <row r="63" spans="1:4">
      <c r="A63" s="53">
        <v>40601</v>
      </c>
      <c r="B63" s="121"/>
      <c r="C63" s="122"/>
      <c r="D63" s="118" t="str">
        <f t="shared" si="1"/>
        <v/>
      </c>
    </row>
    <row r="64" spans="1:4" ht="15.75" thickBot="1">
      <c r="A64" s="123">
        <v>40602</v>
      </c>
      <c r="B64" s="124"/>
      <c r="C64" s="125"/>
      <c r="D64" s="126" t="str">
        <f t="shared" si="1"/>
        <v/>
      </c>
    </row>
    <row r="65" spans="1:4" ht="15.75" thickBot="1">
      <c r="A65" s="130" t="s">
        <v>119</v>
      </c>
      <c r="B65" s="131">
        <f>SUM(B66:B96)</f>
        <v>0</v>
      </c>
      <c r="C65" s="132">
        <f>SUM(C66:C96)</f>
        <v>0</v>
      </c>
      <c r="D65" s="133" t="str">
        <f>IF(B65=0,"",(C65*1000)/B65)</f>
        <v/>
      </c>
    </row>
    <row r="66" spans="1:4">
      <c r="A66" s="127">
        <v>40603</v>
      </c>
      <c r="B66" s="128"/>
      <c r="C66" s="129"/>
      <c r="D66" s="117" t="str">
        <f>IF(B66=0,"",(C66*1000)/B66)</f>
        <v/>
      </c>
    </row>
    <row r="67" spans="1:4">
      <c r="A67" s="53">
        <v>40604</v>
      </c>
      <c r="B67" s="121"/>
      <c r="C67" s="122"/>
      <c r="D67" s="118" t="str">
        <f t="shared" ref="D67:D96" si="2">IF(B67=0,"",(C67*1000)/B67)</f>
        <v/>
      </c>
    </row>
    <row r="68" spans="1:4">
      <c r="A68" s="53">
        <v>40605</v>
      </c>
      <c r="B68" s="121"/>
      <c r="C68" s="122"/>
      <c r="D68" s="118" t="str">
        <f t="shared" si="2"/>
        <v/>
      </c>
    </row>
    <row r="69" spans="1:4">
      <c r="A69" s="53">
        <v>40606</v>
      </c>
      <c r="B69" s="121"/>
      <c r="C69" s="122"/>
      <c r="D69" s="118" t="str">
        <f t="shared" si="2"/>
        <v/>
      </c>
    </row>
    <row r="70" spans="1:4">
      <c r="A70" s="53">
        <v>40607</v>
      </c>
      <c r="B70" s="121"/>
      <c r="C70" s="122"/>
      <c r="D70" s="118" t="str">
        <f t="shared" si="2"/>
        <v/>
      </c>
    </row>
    <row r="71" spans="1:4">
      <c r="A71" s="53">
        <v>40608</v>
      </c>
      <c r="B71" s="121"/>
      <c r="C71" s="122"/>
      <c r="D71" s="118" t="str">
        <f t="shared" si="2"/>
        <v/>
      </c>
    </row>
    <row r="72" spans="1:4">
      <c r="A72" s="53">
        <v>40609</v>
      </c>
      <c r="B72" s="121"/>
      <c r="C72" s="122"/>
      <c r="D72" s="118" t="str">
        <f t="shared" si="2"/>
        <v/>
      </c>
    </row>
    <row r="73" spans="1:4">
      <c r="A73" s="53">
        <v>40610</v>
      </c>
      <c r="B73" s="121"/>
      <c r="C73" s="122"/>
      <c r="D73" s="118" t="str">
        <f t="shared" si="2"/>
        <v/>
      </c>
    </row>
    <row r="74" spans="1:4">
      <c r="A74" s="53">
        <v>40611</v>
      </c>
      <c r="B74" s="121"/>
      <c r="C74" s="122"/>
      <c r="D74" s="118" t="str">
        <f t="shared" si="2"/>
        <v/>
      </c>
    </row>
    <row r="75" spans="1:4">
      <c r="A75" s="53">
        <v>40612</v>
      </c>
      <c r="B75" s="121"/>
      <c r="C75" s="122"/>
      <c r="D75" s="118" t="str">
        <f t="shared" si="2"/>
        <v/>
      </c>
    </row>
    <row r="76" spans="1:4">
      <c r="A76" s="53">
        <v>40613</v>
      </c>
      <c r="B76" s="121"/>
      <c r="C76" s="122"/>
      <c r="D76" s="118" t="str">
        <f t="shared" si="2"/>
        <v/>
      </c>
    </row>
    <row r="77" spans="1:4">
      <c r="A77" s="53">
        <v>40614</v>
      </c>
      <c r="B77" s="121"/>
      <c r="C77" s="122"/>
      <c r="D77" s="118" t="str">
        <f t="shared" si="2"/>
        <v/>
      </c>
    </row>
    <row r="78" spans="1:4">
      <c r="A78" s="53">
        <v>40615</v>
      </c>
      <c r="B78" s="121"/>
      <c r="C78" s="122"/>
      <c r="D78" s="118" t="str">
        <f t="shared" si="2"/>
        <v/>
      </c>
    </row>
    <row r="79" spans="1:4">
      <c r="A79" s="53">
        <v>40616</v>
      </c>
      <c r="B79" s="121"/>
      <c r="C79" s="122"/>
      <c r="D79" s="118" t="str">
        <f t="shared" si="2"/>
        <v/>
      </c>
    </row>
    <row r="80" spans="1:4">
      <c r="A80" s="53">
        <v>40617</v>
      </c>
      <c r="B80" s="121"/>
      <c r="C80" s="122"/>
      <c r="D80" s="118" t="str">
        <f t="shared" si="2"/>
        <v/>
      </c>
    </row>
    <row r="81" spans="1:4">
      <c r="A81" s="53">
        <v>40618</v>
      </c>
      <c r="B81" s="121"/>
      <c r="C81" s="122"/>
      <c r="D81" s="118" t="str">
        <f t="shared" si="2"/>
        <v/>
      </c>
    </row>
    <row r="82" spans="1:4">
      <c r="A82" s="53">
        <v>40619</v>
      </c>
      <c r="B82" s="121"/>
      <c r="C82" s="122"/>
      <c r="D82" s="118" t="str">
        <f t="shared" si="2"/>
        <v/>
      </c>
    </row>
    <row r="83" spans="1:4">
      <c r="A83" s="53">
        <v>40620</v>
      </c>
      <c r="B83" s="121"/>
      <c r="C83" s="122"/>
      <c r="D83" s="118" t="str">
        <f t="shared" si="2"/>
        <v/>
      </c>
    </row>
    <row r="84" spans="1:4">
      <c r="A84" s="53">
        <v>40621</v>
      </c>
      <c r="B84" s="121"/>
      <c r="C84" s="122"/>
      <c r="D84" s="118" t="str">
        <f t="shared" si="2"/>
        <v/>
      </c>
    </row>
    <row r="85" spans="1:4">
      <c r="A85" s="53">
        <v>40622</v>
      </c>
      <c r="B85" s="121"/>
      <c r="C85" s="122"/>
      <c r="D85" s="118" t="str">
        <f t="shared" si="2"/>
        <v/>
      </c>
    </row>
    <row r="86" spans="1:4">
      <c r="A86" s="53">
        <v>40623</v>
      </c>
      <c r="B86" s="121"/>
      <c r="C86" s="122"/>
      <c r="D86" s="118" t="str">
        <f t="shared" si="2"/>
        <v/>
      </c>
    </row>
    <row r="87" spans="1:4">
      <c r="A87" s="53">
        <v>40624</v>
      </c>
      <c r="B87" s="121"/>
      <c r="C87" s="122"/>
      <c r="D87" s="118" t="str">
        <f t="shared" si="2"/>
        <v/>
      </c>
    </row>
    <row r="88" spans="1:4">
      <c r="A88" s="53">
        <v>40625</v>
      </c>
      <c r="B88" s="121"/>
      <c r="C88" s="122"/>
      <c r="D88" s="118" t="str">
        <f t="shared" si="2"/>
        <v/>
      </c>
    </row>
    <row r="89" spans="1:4">
      <c r="A89" s="53">
        <v>40626</v>
      </c>
      <c r="B89" s="121"/>
      <c r="C89" s="122"/>
      <c r="D89" s="118" t="str">
        <f t="shared" si="2"/>
        <v/>
      </c>
    </row>
    <row r="90" spans="1:4">
      <c r="A90" s="53">
        <v>40627</v>
      </c>
      <c r="B90" s="121"/>
      <c r="C90" s="122"/>
      <c r="D90" s="118" t="str">
        <f t="shared" si="2"/>
        <v/>
      </c>
    </row>
    <row r="91" spans="1:4">
      <c r="A91" s="53">
        <v>40628</v>
      </c>
      <c r="B91" s="121"/>
      <c r="C91" s="122"/>
      <c r="D91" s="118" t="str">
        <f t="shared" si="2"/>
        <v/>
      </c>
    </row>
    <row r="92" spans="1:4">
      <c r="A92" s="53">
        <v>40629</v>
      </c>
      <c r="B92" s="121"/>
      <c r="C92" s="122"/>
      <c r="D92" s="118" t="str">
        <f t="shared" si="2"/>
        <v/>
      </c>
    </row>
    <row r="93" spans="1:4">
      <c r="A93" s="53">
        <v>40630</v>
      </c>
      <c r="B93" s="121"/>
      <c r="C93" s="122"/>
      <c r="D93" s="118" t="str">
        <f t="shared" si="2"/>
        <v/>
      </c>
    </row>
    <row r="94" spans="1:4">
      <c r="A94" s="53">
        <v>40631</v>
      </c>
      <c r="B94" s="121"/>
      <c r="C94" s="122"/>
      <c r="D94" s="118" t="str">
        <f t="shared" si="2"/>
        <v/>
      </c>
    </row>
    <row r="95" spans="1:4">
      <c r="A95" s="53">
        <v>40632</v>
      </c>
      <c r="B95" s="121"/>
      <c r="C95" s="122"/>
      <c r="D95" s="118" t="str">
        <f t="shared" si="2"/>
        <v/>
      </c>
    </row>
    <row r="96" spans="1:4" ht="15.75" thickBot="1">
      <c r="A96" s="123">
        <v>40633</v>
      </c>
      <c r="B96" s="124"/>
      <c r="C96" s="125"/>
      <c r="D96" s="126" t="str">
        <f t="shared" si="2"/>
        <v/>
      </c>
    </row>
    <row r="97" spans="1:4" ht="15.75" thickBot="1">
      <c r="A97" s="130" t="s">
        <v>120</v>
      </c>
      <c r="B97" s="131">
        <f>SUM(B98:B127)</f>
        <v>0</v>
      </c>
      <c r="C97" s="132">
        <f>SUM(C98:C127)</f>
        <v>0</v>
      </c>
      <c r="D97" s="133" t="str">
        <f>IF(B97=0,"",(C97*1000)/B97)</f>
        <v/>
      </c>
    </row>
    <row r="98" spans="1:4">
      <c r="A98" s="127">
        <v>40634</v>
      </c>
      <c r="B98" s="128"/>
      <c r="C98" s="129"/>
      <c r="D98" s="117" t="str">
        <f>IF(B98=0,"",(C98*1000)/B98)</f>
        <v/>
      </c>
    </row>
    <row r="99" spans="1:4">
      <c r="A99" s="53">
        <v>40635</v>
      </c>
      <c r="B99" s="121"/>
      <c r="C99" s="122"/>
      <c r="D99" s="118" t="str">
        <f t="shared" ref="D99:D127" si="3">IF(B99=0,"",(C99*1000)/B99)</f>
        <v/>
      </c>
    </row>
    <row r="100" spans="1:4">
      <c r="A100" s="53">
        <v>40636</v>
      </c>
      <c r="B100" s="121"/>
      <c r="C100" s="122"/>
      <c r="D100" s="118" t="str">
        <f t="shared" si="3"/>
        <v/>
      </c>
    </row>
    <row r="101" spans="1:4">
      <c r="A101" s="53">
        <v>40637</v>
      </c>
      <c r="B101" s="121"/>
      <c r="C101" s="122"/>
      <c r="D101" s="118" t="str">
        <f t="shared" si="3"/>
        <v/>
      </c>
    </row>
    <row r="102" spans="1:4">
      <c r="A102" s="53">
        <v>40638</v>
      </c>
      <c r="B102" s="121"/>
      <c r="C102" s="122"/>
      <c r="D102" s="118" t="str">
        <f t="shared" si="3"/>
        <v/>
      </c>
    </row>
    <row r="103" spans="1:4">
      <c r="A103" s="53">
        <v>40639</v>
      </c>
      <c r="B103" s="121"/>
      <c r="C103" s="122"/>
      <c r="D103" s="118" t="str">
        <f t="shared" si="3"/>
        <v/>
      </c>
    </row>
    <row r="104" spans="1:4">
      <c r="A104" s="53">
        <v>40640</v>
      </c>
      <c r="B104" s="121"/>
      <c r="C104" s="122"/>
      <c r="D104" s="118" t="str">
        <f t="shared" si="3"/>
        <v/>
      </c>
    </row>
    <row r="105" spans="1:4">
      <c r="A105" s="53">
        <v>40641</v>
      </c>
      <c r="B105" s="121"/>
      <c r="C105" s="122"/>
      <c r="D105" s="118" t="str">
        <f t="shared" si="3"/>
        <v/>
      </c>
    </row>
    <row r="106" spans="1:4">
      <c r="A106" s="53">
        <v>40642</v>
      </c>
      <c r="B106" s="121"/>
      <c r="C106" s="122"/>
      <c r="D106" s="118" t="str">
        <f t="shared" si="3"/>
        <v/>
      </c>
    </row>
    <row r="107" spans="1:4">
      <c r="A107" s="53">
        <v>40643</v>
      </c>
      <c r="B107" s="121"/>
      <c r="C107" s="122"/>
      <c r="D107" s="118" t="str">
        <f t="shared" si="3"/>
        <v/>
      </c>
    </row>
    <row r="108" spans="1:4">
      <c r="A108" s="53">
        <v>40644</v>
      </c>
      <c r="B108" s="121"/>
      <c r="C108" s="122"/>
      <c r="D108" s="118" t="str">
        <f t="shared" si="3"/>
        <v/>
      </c>
    </row>
    <row r="109" spans="1:4">
      <c r="A109" s="53">
        <v>40645</v>
      </c>
      <c r="B109" s="121"/>
      <c r="C109" s="122"/>
      <c r="D109" s="118" t="str">
        <f t="shared" si="3"/>
        <v/>
      </c>
    </row>
    <row r="110" spans="1:4">
      <c r="A110" s="53">
        <v>40646</v>
      </c>
      <c r="B110" s="121"/>
      <c r="C110" s="122"/>
      <c r="D110" s="118" t="str">
        <f t="shared" si="3"/>
        <v/>
      </c>
    </row>
    <row r="111" spans="1:4">
      <c r="A111" s="53">
        <v>40647</v>
      </c>
      <c r="B111" s="121"/>
      <c r="C111" s="122"/>
      <c r="D111" s="118" t="str">
        <f t="shared" si="3"/>
        <v/>
      </c>
    </row>
    <row r="112" spans="1:4">
      <c r="A112" s="53">
        <v>40648</v>
      </c>
      <c r="B112" s="121"/>
      <c r="C112" s="122"/>
      <c r="D112" s="118" t="str">
        <f t="shared" si="3"/>
        <v/>
      </c>
    </row>
    <row r="113" spans="1:4">
      <c r="A113" s="53">
        <v>40649</v>
      </c>
      <c r="B113" s="121"/>
      <c r="C113" s="122"/>
      <c r="D113" s="118" t="str">
        <f t="shared" si="3"/>
        <v/>
      </c>
    </row>
    <row r="114" spans="1:4">
      <c r="A114" s="53">
        <v>40650</v>
      </c>
      <c r="B114" s="121"/>
      <c r="C114" s="122"/>
      <c r="D114" s="118" t="str">
        <f t="shared" si="3"/>
        <v/>
      </c>
    </row>
    <row r="115" spans="1:4">
      <c r="A115" s="53">
        <v>40651</v>
      </c>
      <c r="B115" s="121"/>
      <c r="C115" s="122"/>
      <c r="D115" s="118" t="str">
        <f t="shared" si="3"/>
        <v/>
      </c>
    </row>
    <row r="116" spans="1:4">
      <c r="A116" s="53">
        <v>40652</v>
      </c>
      <c r="B116" s="121"/>
      <c r="C116" s="122"/>
      <c r="D116" s="118" t="str">
        <f t="shared" si="3"/>
        <v/>
      </c>
    </row>
    <row r="117" spans="1:4">
      <c r="A117" s="53">
        <v>40653</v>
      </c>
      <c r="B117" s="121"/>
      <c r="C117" s="122"/>
      <c r="D117" s="118" t="str">
        <f t="shared" si="3"/>
        <v/>
      </c>
    </row>
    <row r="118" spans="1:4">
      <c r="A118" s="53">
        <v>40654</v>
      </c>
      <c r="B118" s="121"/>
      <c r="C118" s="122"/>
      <c r="D118" s="118" t="str">
        <f t="shared" si="3"/>
        <v/>
      </c>
    </row>
    <row r="119" spans="1:4">
      <c r="A119" s="53">
        <v>40655</v>
      </c>
      <c r="B119" s="121"/>
      <c r="C119" s="122"/>
      <c r="D119" s="118" t="str">
        <f t="shared" si="3"/>
        <v/>
      </c>
    </row>
    <row r="120" spans="1:4">
      <c r="A120" s="53">
        <v>40656</v>
      </c>
      <c r="B120" s="121"/>
      <c r="C120" s="122"/>
      <c r="D120" s="118" t="str">
        <f t="shared" si="3"/>
        <v/>
      </c>
    </row>
    <row r="121" spans="1:4">
      <c r="A121" s="53">
        <v>40657</v>
      </c>
      <c r="B121" s="121"/>
      <c r="C121" s="122"/>
      <c r="D121" s="118" t="str">
        <f t="shared" si="3"/>
        <v/>
      </c>
    </row>
    <row r="122" spans="1:4">
      <c r="A122" s="53">
        <v>40658</v>
      </c>
      <c r="B122" s="121"/>
      <c r="C122" s="122"/>
      <c r="D122" s="118" t="str">
        <f t="shared" si="3"/>
        <v/>
      </c>
    </row>
    <row r="123" spans="1:4">
      <c r="A123" s="53">
        <v>40659</v>
      </c>
      <c r="B123" s="121"/>
      <c r="C123" s="122"/>
      <c r="D123" s="118" t="str">
        <f t="shared" si="3"/>
        <v/>
      </c>
    </row>
    <row r="124" spans="1:4">
      <c r="A124" s="53">
        <v>40660</v>
      </c>
      <c r="B124" s="121"/>
      <c r="C124" s="122"/>
      <c r="D124" s="118" t="str">
        <f t="shared" si="3"/>
        <v/>
      </c>
    </row>
    <row r="125" spans="1:4">
      <c r="A125" s="53">
        <v>40661</v>
      </c>
      <c r="B125" s="121"/>
      <c r="C125" s="122"/>
      <c r="D125" s="118" t="str">
        <f t="shared" si="3"/>
        <v/>
      </c>
    </row>
    <row r="126" spans="1:4">
      <c r="A126" s="53">
        <v>40662</v>
      </c>
      <c r="B126" s="121"/>
      <c r="C126" s="122"/>
      <c r="D126" s="118" t="str">
        <f t="shared" si="3"/>
        <v/>
      </c>
    </row>
    <row r="127" spans="1:4" ht="15.75" thickBot="1">
      <c r="A127" s="123">
        <v>40663</v>
      </c>
      <c r="B127" s="124"/>
      <c r="C127" s="125"/>
      <c r="D127" s="126" t="str">
        <f t="shared" si="3"/>
        <v/>
      </c>
    </row>
    <row r="128" spans="1:4" ht="15.75" thickBot="1">
      <c r="A128" s="130" t="s">
        <v>121</v>
      </c>
      <c r="B128" s="131">
        <f>SUM(B129:B159)</f>
        <v>0</v>
      </c>
      <c r="C128" s="132">
        <f>SUM(C129:C159)</f>
        <v>0</v>
      </c>
      <c r="D128" s="133" t="str">
        <f>IF(B128=0,"",(C128*1000)/B128)</f>
        <v/>
      </c>
    </row>
    <row r="129" spans="1:4">
      <c r="A129" s="127">
        <v>40664</v>
      </c>
      <c r="B129" s="128"/>
      <c r="C129" s="129"/>
      <c r="D129" s="117" t="str">
        <f>IF(B129=0,"",(C129*1000)/B129)</f>
        <v/>
      </c>
    </row>
    <row r="130" spans="1:4">
      <c r="A130" s="53">
        <v>40665</v>
      </c>
      <c r="B130" s="121"/>
      <c r="C130" s="122"/>
      <c r="D130" s="118" t="str">
        <f t="shared" ref="D130:D159" si="4">IF(B130=0,"",(C130*1000)/B130)</f>
        <v/>
      </c>
    </row>
    <row r="131" spans="1:4">
      <c r="A131" s="53">
        <v>40666</v>
      </c>
      <c r="B131" s="121"/>
      <c r="C131" s="122"/>
      <c r="D131" s="118" t="str">
        <f t="shared" si="4"/>
        <v/>
      </c>
    </row>
    <row r="132" spans="1:4">
      <c r="A132" s="53">
        <v>40667</v>
      </c>
      <c r="B132" s="121"/>
      <c r="C132" s="122"/>
      <c r="D132" s="118" t="str">
        <f t="shared" si="4"/>
        <v/>
      </c>
    </row>
    <row r="133" spans="1:4">
      <c r="A133" s="53">
        <v>40668</v>
      </c>
      <c r="B133" s="121"/>
      <c r="C133" s="122"/>
      <c r="D133" s="118" t="str">
        <f t="shared" si="4"/>
        <v/>
      </c>
    </row>
    <row r="134" spans="1:4">
      <c r="A134" s="53">
        <v>40669</v>
      </c>
      <c r="B134" s="121"/>
      <c r="C134" s="122"/>
      <c r="D134" s="118" t="str">
        <f t="shared" si="4"/>
        <v/>
      </c>
    </row>
    <row r="135" spans="1:4">
      <c r="A135" s="53">
        <v>40670</v>
      </c>
      <c r="B135" s="121"/>
      <c r="C135" s="122"/>
      <c r="D135" s="118" t="str">
        <f t="shared" si="4"/>
        <v/>
      </c>
    </row>
    <row r="136" spans="1:4">
      <c r="A136" s="53">
        <v>40671</v>
      </c>
      <c r="B136" s="121"/>
      <c r="C136" s="122"/>
      <c r="D136" s="118" t="str">
        <f t="shared" si="4"/>
        <v/>
      </c>
    </row>
    <row r="137" spans="1:4">
      <c r="A137" s="53">
        <v>40672</v>
      </c>
      <c r="B137" s="121"/>
      <c r="C137" s="122"/>
      <c r="D137" s="118" t="str">
        <f t="shared" si="4"/>
        <v/>
      </c>
    </row>
    <row r="138" spans="1:4">
      <c r="A138" s="53">
        <v>40673</v>
      </c>
      <c r="B138" s="121"/>
      <c r="C138" s="122"/>
      <c r="D138" s="118" t="str">
        <f t="shared" si="4"/>
        <v/>
      </c>
    </row>
    <row r="139" spans="1:4">
      <c r="A139" s="53">
        <v>40674</v>
      </c>
      <c r="B139" s="121"/>
      <c r="C139" s="122"/>
      <c r="D139" s="118" t="str">
        <f t="shared" si="4"/>
        <v/>
      </c>
    </row>
    <row r="140" spans="1:4">
      <c r="A140" s="53">
        <v>40675</v>
      </c>
      <c r="B140" s="121"/>
      <c r="C140" s="122"/>
      <c r="D140" s="118" t="str">
        <f t="shared" si="4"/>
        <v/>
      </c>
    </row>
    <row r="141" spans="1:4">
      <c r="A141" s="53">
        <v>40676</v>
      </c>
      <c r="B141" s="121"/>
      <c r="C141" s="122"/>
      <c r="D141" s="118" t="str">
        <f t="shared" si="4"/>
        <v/>
      </c>
    </row>
    <row r="142" spans="1:4">
      <c r="A142" s="53">
        <v>40677</v>
      </c>
      <c r="B142" s="121"/>
      <c r="C142" s="122"/>
      <c r="D142" s="118" t="str">
        <f t="shared" si="4"/>
        <v/>
      </c>
    </row>
    <row r="143" spans="1:4">
      <c r="A143" s="53">
        <v>40678</v>
      </c>
      <c r="B143" s="121"/>
      <c r="C143" s="122"/>
      <c r="D143" s="118" t="str">
        <f t="shared" si="4"/>
        <v/>
      </c>
    </row>
    <row r="144" spans="1:4">
      <c r="A144" s="53">
        <v>40679</v>
      </c>
      <c r="B144" s="121"/>
      <c r="C144" s="122"/>
      <c r="D144" s="118" t="str">
        <f t="shared" si="4"/>
        <v/>
      </c>
    </row>
    <row r="145" spans="1:4">
      <c r="A145" s="53">
        <v>40680</v>
      </c>
      <c r="B145" s="121"/>
      <c r="C145" s="122"/>
      <c r="D145" s="118" t="str">
        <f t="shared" si="4"/>
        <v/>
      </c>
    </row>
    <row r="146" spans="1:4">
      <c r="A146" s="53">
        <v>40681</v>
      </c>
      <c r="B146" s="121"/>
      <c r="C146" s="122"/>
      <c r="D146" s="118" t="str">
        <f t="shared" si="4"/>
        <v/>
      </c>
    </row>
    <row r="147" spans="1:4">
      <c r="A147" s="53">
        <v>40682</v>
      </c>
      <c r="B147" s="121"/>
      <c r="C147" s="122"/>
      <c r="D147" s="118" t="str">
        <f t="shared" si="4"/>
        <v/>
      </c>
    </row>
    <row r="148" spans="1:4">
      <c r="A148" s="53">
        <v>40683</v>
      </c>
      <c r="B148" s="121"/>
      <c r="C148" s="122"/>
      <c r="D148" s="118" t="str">
        <f t="shared" si="4"/>
        <v/>
      </c>
    </row>
    <row r="149" spans="1:4">
      <c r="A149" s="53">
        <v>40684</v>
      </c>
      <c r="B149" s="121"/>
      <c r="C149" s="122"/>
      <c r="D149" s="118" t="str">
        <f t="shared" si="4"/>
        <v/>
      </c>
    </row>
    <row r="150" spans="1:4">
      <c r="A150" s="53">
        <v>40685</v>
      </c>
      <c r="B150" s="121"/>
      <c r="C150" s="122"/>
      <c r="D150" s="118" t="str">
        <f t="shared" si="4"/>
        <v/>
      </c>
    </row>
    <row r="151" spans="1:4">
      <c r="A151" s="53">
        <v>40686</v>
      </c>
      <c r="B151" s="121"/>
      <c r="C151" s="122"/>
      <c r="D151" s="118" t="str">
        <f t="shared" si="4"/>
        <v/>
      </c>
    </row>
    <row r="152" spans="1:4">
      <c r="A152" s="53">
        <v>40687</v>
      </c>
      <c r="B152" s="121"/>
      <c r="C152" s="122"/>
      <c r="D152" s="118" t="str">
        <f t="shared" si="4"/>
        <v/>
      </c>
    </row>
    <row r="153" spans="1:4">
      <c r="A153" s="53">
        <v>40688</v>
      </c>
      <c r="B153" s="121"/>
      <c r="C153" s="122"/>
      <c r="D153" s="118" t="str">
        <f t="shared" si="4"/>
        <v/>
      </c>
    </row>
    <row r="154" spans="1:4">
      <c r="A154" s="53">
        <v>40689</v>
      </c>
      <c r="B154" s="121"/>
      <c r="C154" s="122"/>
      <c r="D154" s="118" t="str">
        <f t="shared" si="4"/>
        <v/>
      </c>
    </row>
    <row r="155" spans="1:4">
      <c r="A155" s="53">
        <v>40690</v>
      </c>
      <c r="B155" s="121"/>
      <c r="C155" s="122"/>
      <c r="D155" s="118" t="str">
        <f t="shared" si="4"/>
        <v/>
      </c>
    </row>
    <row r="156" spans="1:4">
      <c r="A156" s="53">
        <v>40691</v>
      </c>
      <c r="B156" s="121"/>
      <c r="C156" s="122"/>
      <c r="D156" s="118" t="str">
        <f t="shared" si="4"/>
        <v/>
      </c>
    </row>
    <row r="157" spans="1:4">
      <c r="A157" s="53">
        <v>40692</v>
      </c>
      <c r="B157" s="121"/>
      <c r="C157" s="122"/>
      <c r="D157" s="118" t="str">
        <f t="shared" si="4"/>
        <v/>
      </c>
    </row>
    <row r="158" spans="1:4">
      <c r="A158" s="53">
        <v>40693</v>
      </c>
      <c r="B158" s="121"/>
      <c r="C158" s="122"/>
      <c r="D158" s="118" t="str">
        <f t="shared" si="4"/>
        <v/>
      </c>
    </row>
    <row r="159" spans="1:4" ht="15.75" thickBot="1">
      <c r="A159" s="123">
        <v>40694</v>
      </c>
      <c r="B159" s="124"/>
      <c r="C159" s="125"/>
      <c r="D159" s="126" t="str">
        <f t="shared" si="4"/>
        <v/>
      </c>
    </row>
    <row r="160" spans="1:4" ht="15.75" thickBot="1">
      <c r="A160" s="130" t="s">
        <v>122</v>
      </c>
      <c r="B160" s="131">
        <f>SUM(B161:B190)</f>
        <v>0</v>
      </c>
      <c r="C160" s="132">
        <f>SUM(C161:C190)</f>
        <v>0</v>
      </c>
      <c r="D160" s="133" t="str">
        <f>IF(B160=0,"",(C160*1000)/B160)</f>
        <v/>
      </c>
    </row>
    <row r="161" spans="1:4">
      <c r="A161" s="127">
        <v>40695</v>
      </c>
      <c r="B161" s="128"/>
      <c r="C161" s="129"/>
      <c r="D161" s="117" t="str">
        <f>IF(B161=0,"",(C161*1000)/B161)</f>
        <v/>
      </c>
    </row>
    <row r="162" spans="1:4">
      <c r="A162" s="53">
        <v>40696</v>
      </c>
      <c r="B162" s="121"/>
      <c r="C162" s="122"/>
      <c r="D162" s="118" t="str">
        <f t="shared" ref="D162:D190" si="5">IF(B162=0,"",(C162*1000)/B162)</f>
        <v/>
      </c>
    </row>
    <row r="163" spans="1:4">
      <c r="A163" s="53">
        <v>40697</v>
      </c>
      <c r="B163" s="121"/>
      <c r="C163" s="122"/>
      <c r="D163" s="118" t="str">
        <f t="shared" si="5"/>
        <v/>
      </c>
    </row>
    <row r="164" spans="1:4">
      <c r="A164" s="53">
        <v>40698</v>
      </c>
      <c r="B164" s="121"/>
      <c r="C164" s="122"/>
      <c r="D164" s="118" t="str">
        <f t="shared" si="5"/>
        <v/>
      </c>
    </row>
    <row r="165" spans="1:4">
      <c r="A165" s="53">
        <v>40699</v>
      </c>
      <c r="B165" s="121"/>
      <c r="C165" s="122"/>
      <c r="D165" s="118" t="str">
        <f t="shared" si="5"/>
        <v/>
      </c>
    </row>
    <row r="166" spans="1:4">
      <c r="A166" s="53">
        <v>40700</v>
      </c>
      <c r="B166" s="121"/>
      <c r="C166" s="122"/>
      <c r="D166" s="118" t="str">
        <f t="shared" si="5"/>
        <v/>
      </c>
    </row>
    <row r="167" spans="1:4">
      <c r="A167" s="53">
        <v>40701</v>
      </c>
      <c r="B167" s="121"/>
      <c r="C167" s="122"/>
      <c r="D167" s="118" t="str">
        <f t="shared" si="5"/>
        <v/>
      </c>
    </row>
    <row r="168" spans="1:4">
      <c r="A168" s="53">
        <v>40702</v>
      </c>
      <c r="B168" s="121"/>
      <c r="C168" s="122"/>
      <c r="D168" s="118" t="str">
        <f t="shared" si="5"/>
        <v/>
      </c>
    </row>
    <row r="169" spans="1:4">
      <c r="A169" s="53">
        <v>40703</v>
      </c>
      <c r="B169" s="121"/>
      <c r="C169" s="122"/>
      <c r="D169" s="118" t="str">
        <f t="shared" si="5"/>
        <v/>
      </c>
    </row>
    <row r="170" spans="1:4">
      <c r="A170" s="53">
        <v>40704</v>
      </c>
      <c r="B170" s="121"/>
      <c r="C170" s="122"/>
      <c r="D170" s="118" t="str">
        <f t="shared" si="5"/>
        <v/>
      </c>
    </row>
    <row r="171" spans="1:4">
      <c r="A171" s="53">
        <v>40705</v>
      </c>
      <c r="B171" s="121"/>
      <c r="C171" s="122"/>
      <c r="D171" s="118" t="str">
        <f t="shared" si="5"/>
        <v/>
      </c>
    </row>
    <row r="172" spans="1:4">
      <c r="A172" s="53">
        <v>40706</v>
      </c>
      <c r="B172" s="121"/>
      <c r="C172" s="122"/>
      <c r="D172" s="118" t="str">
        <f t="shared" si="5"/>
        <v/>
      </c>
    </row>
    <row r="173" spans="1:4">
      <c r="A173" s="53">
        <v>40707</v>
      </c>
      <c r="B173" s="121"/>
      <c r="C173" s="122"/>
      <c r="D173" s="118" t="str">
        <f t="shared" si="5"/>
        <v/>
      </c>
    </row>
    <row r="174" spans="1:4">
      <c r="A174" s="53">
        <v>40708</v>
      </c>
      <c r="B174" s="121"/>
      <c r="C174" s="122"/>
      <c r="D174" s="118" t="str">
        <f t="shared" si="5"/>
        <v/>
      </c>
    </row>
    <row r="175" spans="1:4">
      <c r="A175" s="53">
        <v>40709</v>
      </c>
      <c r="B175" s="121"/>
      <c r="C175" s="122"/>
      <c r="D175" s="118" t="str">
        <f t="shared" si="5"/>
        <v/>
      </c>
    </row>
    <row r="176" spans="1:4">
      <c r="A176" s="53">
        <v>40710</v>
      </c>
      <c r="B176" s="121"/>
      <c r="C176" s="122"/>
      <c r="D176" s="118" t="str">
        <f t="shared" si="5"/>
        <v/>
      </c>
    </row>
    <row r="177" spans="1:4">
      <c r="A177" s="53">
        <v>40711</v>
      </c>
      <c r="B177" s="121"/>
      <c r="C177" s="122"/>
      <c r="D177" s="118" t="str">
        <f t="shared" si="5"/>
        <v/>
      </c>
    </row>
    <row r="178" spans="1:4">
      <c r="A178" s="53">
        <v>40712</v>
      </c>
      <c r="B178" s="121"/>
      <c r="C178" s="122"/>
      <c r="D178" s="118" t="str">
        <f t="shared" si="5"/>
        <v/>
      </c>
    </row>
    <row r="179" spans="1:4">
      <c r="A179" s="53">
        <v>40713</v>
      </c>
      <c r="B179" s="121"/>
      <c r="C179" s="122"/>
      <c r="D179" s="118" t="str">
        <f t="shared" si="5"/>
        <v/>
      </c>
    </row>
    <row r="180" spans="1:4">
      <c r="A180" s="53">
        <v>40714</v>
      </c>
      <c r="B180" s="121"/>
      <c r="C180" s="122"/>
      <c r="D180" s="118" t="str">
        <f t="shared" si="5"/>
        <v/>
      </c>
    </row>
    <row r="181" spans="1:4">
      <c r="A181" s="53">
        <v>40715</v>
      </c>
      <c r="B181" s="121"/>
      <c r="C181" s="122"/>
      <c r="D181" s="118" t="str">
        <f t="shared" si="5"/>
        <v/>
      </c>
    </row>
    <row r="182" spans="1:4">
      <c r="A182" s="53">
        <v>40716</v>
      </c>
      <c r="B182" s="121"/>
      <c r="C182" s="122"/>
      <c r="D182" s="118" t="str">
        <f t="shared" si="5"/>
        <v/>
      </c>
    </row>
    <row r="183" spans="1:4">
      <c r="A183" s="53">
        <v>40717</v>
      </c>
      <c r="B183" s="121"/>
      <c r="C183" s="122"/>
      <c r="D183" s="118" t="str">
        <f t="shared" si="5"/>
        <v/>
      </c>
    </row>
    <row r="184" spans="1:4">
      <c r="A184" s="53">
        <v>40718</v>
      </c>
      <c r="B184" s="121"/>
      <c r="C184" s="122"/>
      <c r="D184" s="118" t="str">
        <f t="shared" si="5"/>
        <v/>
      </c>
    </row>
    <row r="185" spans="1:4">
      <c r="A185" s="53">
        <v>40719</v>
      </c>
      <c r="B185" s="121"/>
      <c r="C185" s="122"/>
      <c r="D185" s="118" t="str">
        <f t="shared" si="5"/>
        <v/>
      </c>
    </row>
    <row r="186" spans="1:4">
      <c r="A186" s="53">
        <v>40720</v>
      </c>
      <c r="B186" s="121"/>
      <c r="C186" s="122"/>
      <c r="D186" s="118" t="str">
        <f t="shared" si="5"/>
        <v/>
      </c>
    </row>
    <row r="187" spans="1:4">
      <c r="A187" s="53">
        <v>40721</v>
      </c>
      <c r="B187" s="121"/>
      <c r="C187" s="122"/>
      <c r="D187" s="118" t="str">
        <f t="shared" si="5"/>
        <v/>
      </c>
    </row>
    <row r="188" spans="1:4">
      <c r="A188" s="53">
        <v>40722</v>
      </c>
      <c r="B188" s="121"/>
      <c r="C188" s="122"/>
      <c r="D188" s="118" t="str">
        <f t="shared" si="5"/>
        <v/>
      </c>
    </row>
    <row r="189" spans="1:4">
      <c r="A189" s="53">
        <v>40723</v>
      </c>
      <c r="B189" s="121"/>
      <c r="C189" s="122"/>
      <c r="D189" s="118" t="str">
        <f t="shared" si="5"/>
        <v/>
      </c>
    </row>
    <row r="190" spans="1:4" ht="15.75" thickBot="1">
      <c r="A190" s="123">
        <v>40724</v>
      </c>
      <c r="B190" s="124"/>
      <c r="C190" s="125"/>
      <c r="D190" s="126" t="str">
        <f t="shared" si="5"/>
        <v/>
      </c>
    </row>
    <row r="191" spans="1:4" ht="15.75" thickBot="1">
      <c r="A191" s="130" t="s">
        <v>123</v>
      </c>
      <c r="B191" s="131">
        <f>SUM(B192:B222)</f>
        <v>0</v>
      </c>
      <c r="C191" s="132">
        <f>SUM(C192:C222)</f>
        <v>0</v>
      </c>
      <c r="D191" s="133" t="str">
        <f>IF(B191=0,"",(C191*1000)/B191)</f>
        <v/>
      </c>
    </row>
    <row r="192" spans="1:4">
      <c r="A192" s="127">
        <v>40725</v>
      </c>
      <c r="B192" s="128"/>
      <c r="C192" s="129"/>
      <c r="D192" s="117" t="str">
        <f>IF(B192=0,"",(C192*1000)/B192)</f>
        <v/>
      </c>
    </row>
    <row r="193" spans="1:4">
      <c r="A193" s="53">
        <v>40726</v>
      </c>
      <c r="B193" s="121"/>
      <c r="C193" s="122"/>
      <c r="D193" s="118" t="str">
        <f t="shared" ref="D193:D222" si="6">IF(B193=0,"",(C193*1000)/B193)</f>
        <v/>
      </c>
    </row>
    <row r="194" spans="1:4">
      <c r="A194" s="53">
        <v>40727</v>
      </c>
      <c r="B194" s="121"/>
      <c r="C194" s="122"/>
      <c r="D194" s="118" t="str">
        <f t="shared" si="6"/>
        <v/>
      </c>
    </row>
    <row r="195" spans="1:4">
      <c r="A195" s="53">
        <v>40728</v>
      </c>
      <c r="B195" s="121"/>
      <c r="C195" s="122"/>
      <c r="D195" s="118" t="str">
        <f t="shared" si="6"/>
        <v/>
      </c>
    </row>
    <row r="196" spans="1:4">
      <c r="A196" s="53">
        <v>40729</v>
      </c>
      <c r="B196" s="121"/>
      <c r="C196" s="122"/>
      <c r="D196" s="118" t="str">
        <f t="shared" si="6"/>
        <v/>
      </c>
    </row>
    <row r="197" spans="1:4">
      <c r="A197" s="53">
        <v>40730</v>
      </c>
      <c r="B197" s="121"/>
      <c r="C197" s="122"/>
      <c r="D197" s="118" t="str">
        <f t="shared" si="6"/>
        <v/>
      </c>
    </row>
    <row r="198" spans="1:4">
      <c r="A198" s="53">
        <v>40731</v>
      </c>
      <c r="B198" s="121"/>
      <c r="C198" s="122"/>
      <c r="D198" s="118" t="str">
        <f t="shared" si="6"/>
        <v/>
      </c>
    </row>
    <row r="199" spans="1:4">
      <c r="A199" s="53">
        <v>40732</v>
      </c>
      <c r="B199" s="121"/>
      <c r="C199" s="122"/>
      <c r="D199" s="118" t="str">
        <f t="shared" si="6"/>
        <v/>
      </c>
    </row>
    <row r="200" spans="1:4">
      <c r="A200" s="53">
        <v>40733</v>
      </c>
      <c r="B200" s="121"/>
      <c r="C200" s="122"/>
      <c r="D200" s="118" t="str">
        <f t="shared" si="6"/>
        <v/>
      </c>
    </row>
    <row r="201" spans="1:4">
      <c r="A201" s="53">
        <v>40734</v>
      </c>
      <c r="B201" s="121"/>
      <c r="C201" s="122"/>
      <c r="D201" s="118" t="str">
        <f t="shared" si="6"/>
        <v/>
      </c>
    </row>
    <row r="202" spans="1:4">
      <c r="A202" s="53">
        <v>40735</v>
      </c>
      <c r="B202" s="121"/>
      <c r="C202" s="122"/>
      <c r="D202" s="118" t="str">
        <f t="shared" si="6"/>
        <v/>
      </c>
    </row>
    <row r="203" spans="1:4">
      <c r="A203" s="53">
        <v>40736</v>
      </c>
      <c r="B203" s="121"/>
      <c r="C203" s="122"/>
      <c r="D203" s="118" t="str">
        <f t="shared" si="6"/>
        <v/>
      </c>
    </row>
    <row r="204" spans="1:4">
      <c r="A204" s="53">
        <v>40737</v>
      </c>
      <c r="B204" s="121"/>
      <c r="C204" s="122"/>
      <c r="D204" s="118" t="str">
        <f t="shared" si="6"/>
        <v/>
      </c>
    </row>
    <row r="205" spans="1:4">
      <c r="A205" s="53">
        <v>40738</v>
      </c>
      <c r="B205" s="121"/>
      <c r="C205" s="122"/>
      <c r="D205" s="118" t="str">
        <f t="shared" si="6"/>
        <v/>
      </c>
    </row>
    <row r="206" spans="1:4">
      <c r="A206" s="53">
        <v>40739</v>
      </c>
      <c r="B206" s="121"/>
      <c r="C206" s="122"/>
      <c r="D206" s="118" t="str">
        <f t="shared" si="6"/>
        <v/>
      </c>
    </row>
    <row r="207" spans="1:4">
      <c r="A207" s="53">
        <v>40740</v>
      </c>
      <c r="B207" s="121"/>
      <c r="C207" s="122"/>
      <c r="D207" s="118" t="str">
        <f t="shared" si="6"/>
        <v/>
      </c>
    </row>
    <row r="208" spans="1:4">
      <c r="A208" s="53">
        <v>40741</v>
      </c>
      <c r="B208" s="121"/>
      <c r="C208" s="122"/>
      <c r="D208" s="118" t="str">
        <f t="shared" si="6"/>
        <v/>
      </c>
    </row>
    <row r="209" spans="1:4">
      <c r="A209" s="53">
        <v>40742</v>
      </c>
      <c r="B209" s="121"/>
      <c r="C209" s="122"/>
      <c r="D209" s="118" t="str">
        <f t="shared" si="6"/>
        <v/>
      </c>
    </row>
    <row r="210" spans="1:4">
      <c r="A210" s="53">
        <v>40743</v>
      </c>
      <c r="B210" s="121"/>
      <c r="C210" s="122"/>
      <c r="D210" s="118" t="str">
        <f t="shared" si="6"/>
        <v/>
      </c>
    </row>
    <row r="211" spans="1:4">
      <c r="A211" s="53">
        <v>40744</v>
      </c>
      <c r="B211" s="121"/>
      <c r="C211" s="122"/>
      <c r="D211" s="118" t="str">
        <f t="shared" si="6"/>
        <v/>
      </c>
    </row>
    <row r="212" spans="1:4">
      <c r="A212" s="53">
        <v>40745</v>
      </c>
      <c r="B212" s="121"/>
      <c r="C212" s="122"/>
      <c r="D212" s="118" t="str">
        <f t="shared" si="6"/>
        <v/>
      </c>
    </row>
    <row r="213" spans="1:4">
      <c r="A213" s="53">
        <v>40746</v>
      </c>
      <c r="B213" s="121"/>
      <c r="C213" s="122"/>
      <c r="D213" s="118" t="str">
        <f t="shared" si="6"/>
        <v/>
      </c>
    </row>
    <row r="214" spans="1:4">
      <c r="A214" s="53">
        <v>40747</v>
      </c>
      <c r="B214" s="121"/>
      <c r="C214" s="122"/>
      <c r="D214" s="118" t="str">
        <f t="shared" si="6"/>
        <v/>
      </c>
    </row>
    <row r="215" spans="1:4">
      <c r="A215" s="53">
        <v>40748</v>
      </c>
      <c r="B215" s="121"/>
      <c r="C215" s="122"/>
      <c r="D215" s="118" t="str">
        <f t="shared" si="6"/>
        <v/>
      </c>
    </row>
    <row r="216" spans="1:4">
      <c r="A216" s="53">
        <v>40749</v>
      </c>
      <c r="B216" s="121"/>
      <c r="C216" s="122"/>
      <c r="D216" s="118" t="str">
        <f t="shared" si="6"/>
        <v/>
      </c>
    </row>
    <row r="217" spans="1:4">
      <c r="A217" s="53">
        <v>40750</v>
      </c>
      <c r="B217" s="121"/>
      <c r="C217" s="122"/>
      <c r="D217" s="118" t="str">
        <f t="shared" si="6"/>
        <v/>
      </c>
    </row>
    <row r="218" spans="1:4">
      <c r="A218" s="53">
        <v>40751</v>
      </c>
      <c r="B218" s="121"/>
      <c r="C218" s="122"/>
      <c r="D218" s="118" t="str">
        <f t="shared" si="6"/>
        <v/>
      </c>
    </row>
    <row r="219" spans="1:4">
      <c r="A219" s="53">
        <v>40752</v>
      </c>
      <c r="B219" s="121"/>
      <c r="C219" s="122"/>
      <c r="D219" s="118" t="str">
        <f t="shared" si="6"/>
        <v/>
      </c>
    </row>
    <row r="220" spans="1:4">
      <c r="A220" s="53">
        <v>40753</v>
      </c>
      <c r="B220" s="121"/>
      <c r="C220" s="122"/>
      <c r="D220" s="118" t="str">
        <f t="shared" si="6"/>
        <v/>
      </c>
    </row>
    <row r="221" spans="1:4">
      <c r="A221" s="53">
        <v>40754</v>
      </c>
      <c r="B221" s="121"/>
      <c r="C221" s="122"/>
      <c r="D221" s="118" t="str">
        <f t="shared" si="6"/>
        <v/>
      </c>
    </row>
    <row r="222" spans="1:4" ht="15.75" thickBot="1">
      <c r="A222" s="123">
        <v>40755</v>
      </c>
      <c r="B222" s="124"/>
      <c r="C222" s="125"/>
      <c r="D222" s="126" t="str">
        <f t="shared" si="6"/>
        <v/>
      </c>
    </row>
    <row r="223" spans="1:4" ht="15.75" thickBot="1">
      <c r="A223" s="130" t="s">
        <v>124</v>
      </c>
      <c r="B223" s="131">
        <f>SUM(B224:B254)</f>
        <v>0</v>
      </c>
      <c r="C223" s="132">
        <f>SUM(C224:C254)</f>
        <v>0</v>
      </c>
      <c r="D223" s="133" t="str">
        <f>IF(B223=0,"",(C223*1000)/B223)</f>
        <v/>
      </c>
    </row>
    <row r="224" spans="1:4">
      <c r="A224" s="127">
        <v>40756</v>
      </c>
      <c r="B224" s="128"/>
      <c r="C224" s="129"/>
      <c r="D224" s="117" t="str">
        <f>IF(B224=0,"",(C224*1000)/B224)</f>
        <v/>
      </c>
    </row>
    <row r="225" spans="1:4">
      <c r="A225" s="53">
        <v>40757</v>
      </c>
      <c r="B225" s="121"/>
      <c r="C225" s="122"/>
      <c r="D225" s="118" t="str">
        <f t="shared" ref="D225:D254" si="7">IF(B225=0,"",(C225*1000)/B225)</f>
        <v/>
      </c>
    </row>
    <row r="226" spans="1:4">
      <c r="A226" s="53">
        <v>40758</v>
      </c>
      <c r="B226" s="121"/>
      <c r="C226" s="122"/>
      <c r="D226" s="118" t="str">
        <f t="shared" si="7"/>
        <v/>
      </c>
    </row>
    <row r="227" spans="1:4">
      <c r="A227" s="53">
        <v>40759</v>
      </c>
      <c r="B227" s="121"/>
      <c r="C227" s="122"/>
      <c r="D227" s="118" t="str">
        <f t="shared" si="7"/>
        <v/>
      </c>
    </row>
    <row r="228" spans="1:4">
      <c r="A228" s="53">
        <v>40760</v>
      </c>
      <c r="B228" s="121"/>
      <c r="C228" s="122"/>
      <c r="D228" s="118" t="str">
        <f t="shared" si="7"/>
        <v/>
      </c>
    </row>
    <row r="229" spans="1:4">
      <c r="A229" s="53">
        <v>40761</v>
      </c>
      <c r="B229" s="121"/>
      <c r="C229" s="122"/>
      <c r="D229" s="118" t="str">
        <f t="shared" si="7"/>
        <v/>
      </c>
    </row>
    <row r="230" spans="1:4">
      <c r="A230" s="53">
        <v>40762</v>
      </c>
      <c r="B230" s="121"/>
      <c r="C230" s="122"/>
      <c r="D230" s="118" t="str">
        <f t="shared" si="7"/>
        <v/>
      </c>
    </row>
    <row r="231" spans="1:4">
      <c r="A231" s="53">
        <v>40763</v>
      </c>
      <c r="B231" s="121"/>
      <c r="C231" s="122"/>
      <c r="D231" s="118" t="str">
        <f t="shared" si="7"/>
        <v/>
      </c>
    </row>
    <row r="232" spans="1:4">
      <c r="A232" s="53">
        <v>40764</v>
      </c>
      <c r="B232" s="121"/>
      <c r="C232" s="122"/>
      <c r="D232" s="118" t="str">
        <f t="shared" si="7"/>
        <v/>
      </c>
    </row>
    <row r="233" spans="1:4">
      <c r="A233" s="53">
        <v>40765</v>
      </c>
      <c r="B233" s="121"/>
      <c r="C233" s="122"/>
      <c r="D233" s="118" t="str">
        <f t="shared" si="7"/>
        <v/>
      </c>
    </row>
    <row r="234" spans="1:4">
      <c r="A234" s="53">
        <v>40766</v>
      </c>
      <c r="B234" s="121"/>
      <c r="C234" s="122"/>
      <c r="D234" s="118" t="str">
        <f t="shared" si="7"/>
        <v/>
      </c>
    </row>
    <row r="235" spans="1:4">
      <c r="A235" s="53">
        <v>40767</v>
      </c>
      <c r="B235" s="121"/>
      <c r="C235" s="122"/>
      <c r="D235" s="118" t="str">
        <f t="shared" si="7"/>
        <v/>
      </c>
    </row>
    <row r="236" spans="1:4">
      <c r="A236" s="53">
        <v>40768</v>
      </c>
      <c r="B236" s="121"/>
      <c r="C236" s="122"/>
      <c r="D236" s="118" t="str">
        <f t="shared" si="7"/>
        <v/>
      </c>
    </row>
    <row r="237" spans="1:4">
      <c r="A237" s="53">
        <v>40769</v>
      </c>
      <c r="B237" s="121"/>
      <c r="C237" s="122"/>
      <c r="D237" s="118" t="str">
        <f t="shared" si="7"/>
        <v/>
      </c>
    </row>
    <row r="238" spans="1:4">
      <c r="A238" s="53">
        <v>40770</v>
      </c>
      <c r="B238" s="121"/>
      <c r="C238" s="122"/>
      <c r="D238" s="118" t="str">
        <f t="shared" si="7"/>
        <v/>
      </c>
    </row>
    <row r="239" spans="1:4">
      <c r="A239" s="53">
        <v>40771</v>
      </c>
      <c r="B239" s="121"/>
      <c r="C239" s="122"/>
      <c r="D239" s="118" t="str">
        <f t="shared" si="7"/>
        <v/>
      </c>
    </row>
    <row r="240" spans="1:4">
      <c r="A240" s="53">
        <v>40772</v>
      </c>
      <c r="B240" s="121"/>
      <c r="C240" s="122"/>
      <c r="D240" s="118" t="str">
        <f t="shared" si="7"/>
        <v/>
      </c>
    </row>
    <row r="241" spans="1:4">
      <c r="A241" s="53">
        <v>40773</v>
      </c>
      <c r="B241" s="121"/>
      <c r="C241" s="122"/>
      <c r="D241" s="118" t="str">
        <f t="shared" si="7"/>
        <v/>
      </c>
    </row>
    <row r="242" spans="1:4">
      <c r="A242" s="53">
        <v>40774</v>
      </c>
      <c r="B242" s="121"/>
      <c r="C242" s="122"/>
      <c r="D242" s="118" t="str">
        <f t="shared" si="7"/>
        <v/>
      </c>
    </row>
    <row r="243" spans="1:4">
      <c r="A243" s="53">
        <v>40775</v>
      </c>
      <c r="B243" s="121"/>
      <c r="C243" s="122"/>
      <c r="D243" s="118" t="str">
        <f t="shared" si="7"/>
        <v/>
      </c>
    </row>
    <row r="244" spans="1:4">
      <c r="A244" s="53">
        <v>40776</v>
      </c>
      <c r="B244" s="121"/>
      <c r="C244" s="122"/>
      <c r="D244" s="118" t="str">
        <f t="shared" si="7"/>
        <v/>
      </c>
    </row>
    <row r="245" spans="1:4">
      <c r="A245" s="53">
        <v>40777</v>
      </c>
      <c r="B245" s="121"/>
      <c r="C245" s="122"/>
      <c r="D245" s="118" t="str">
        <f t="shared" si="7"/>
        <v/>
      </c>
    </row>
    <row r="246" spans="1:4">
      <c r="A246" s="53">
        <v>40778</v>
      </c>
      <c r="B246" s="121"/>
      <c r="C246" s="122"/>
      <c r="D246" s="118" t="str">
        <f t="shared" si="7"/>
        <v/>
      </c>
    </row>
    <row r="247" spans="1:4">
      <c r="A247" s="53">
        <v>40779</v>
      </c>
      <c r="B247" s="121"/>
      <c r="C247" s="122"/>
      <c r="D247" s="118" t="str">
        <f t="shared" si="7"/>
        <v/>
      </c>
    </row>
    <row r="248" spans="1:4">
      <c r="A248" s="53">
        <v>40780</v>
      </c>
      <c r="B248" s="121"/>
      <c r="C248" s="122"/>
      <c r="D248" s="118" t="str">
        <f t="shared" si="7"/>
        <v/>
      </c>
    </row>
    <row r="249" spans="1:4">
      <c r="A249" s="53">
        <v>40781</v>
      </c>
      <c r="B249" s="121"/>
      <c r="C249" s="122"/>
      <c r="D249" s="118" t="str">
        <f t="shared" si="7"/>
        <v/>
      </c>
    </row>
    <row r="250" spans="1:4">
      <c r="A250" s="53">
        <v>40782</v>
      </c>
      <c r="B250" s="121"/>
      <c r="C250" s="122"/>
      <c r="D250" s="118" t="str">
        <f t="shared" si="7"/>
        <v/>
      </c>
    </row>
    <row r="251" spans="1:4">
      <c r="A251" s="53">
        <v>40783</v>
      </c>
      <c r="B251" s="121"/>
      <c r="C251" s="122"/>
      <c r="D251" s="118" t="str">
        <f t="shared" si="7"/>
        <v/>
      </c>
    </row>
    <row r="252" spans="1:4">
      <c r="A252" s="53">
        <v>40784</v>
      </c>
      <c r="B252" s="121"/>
      <c r="C252" s="122"/>
      <c r="D252" s="118" t="str">
        <f t="shared" si="7"/>
        <v/>
      </c>
    </row>
    <row r="253" spans="1:4">
      <c r="A253" s="53">
        <v>40785</v>
      </c>
      <c r="B253" s="121"/>
      <c r="C253" s="122"/>
      <c r="D253" s="118" t="str">
        <f t="shared" si="7"/>
        <v/>
      </c>
    </row>
    <row r="254" spans="1:4" ht="15.75" thickBot="1">
      <c r="A254" s="123">
        <v>40786</v>
      </c>
      <c r="B254" s="124"/>
      <c r="C254" s="125"/>
      <c r="D254" s="126" t="str">
        <f t="shared" si="7"/>
        <v/>
      </c>
    </row>
    <row r="255" spans="1:4" ht="15.75" thickBot="1">
      <c r="A255" s="130" t="s">
        <v>125</v>
      </c>
      <c r="B255" s="131">
        <f>SUM(B256:B285)</f>
        <v>0</v>
      </c>
      <c r="C255" s="132">
        <f>SUM(C256:C285)</f>
        <v>0</v>
      </c>
      <c r="D255" s="133" t="str">
        <f>IF(B255=0,"",(C255*1000)/B255)</f>
        <v/>
      </c>
    </row>
    <row r="256" spans="1:4">
      <c r="A256" s="127">
        <v>40787</v>
      </c>
      <c r="B256" s="128"/>
      <c r="C256" s="129"/>
      <c r="D256" s="117" t="str">
        <f>IF(B256=0,"",(C256*1000)/B256)</f>
        <v/>
      </c>
    </row>
    <row r="257" spans="1:4">
      <c r="A257" s="53">
        <v>40788</v>
      </c>
      <c r="B257" s="121"/>
      <c r="C257" s="122"/>
      <c r="D257" s="118" t="str">
        <f t="shared" ref="D257:D285" si="8">IF(B257=0,"",(C257*1000)/B257)</f>
        <v/>
      </c>
    </row>
    <row r="258" spans="1:4">
      <c r="A258" s="53">
        <v>40789</v>
      </c>
      <c r="B258" s="121"/>
      <c r="C258" s="122"/>
      <c r="D258" s="118" t="str">
        <f t="shared" si="8"/>
        <v/>
      </c>
    </row>
    <row r="259" spans="1:4">
      <c r="A259" s="53">
        <v>40790</v>
      </c>
      <c r="B259" s="121"/>
      <c r="C259" s="122"/>
      <c r="D259" s="118" t="str">
        <f t="shared" si="8"/>
        <v/>
      </c>
    </row>
    <row r="260" spans="1:4">
      <c r="A260" s="53">
        <v>40791</v>
      </c>
      <c r="B260" s="121"/>
      <c r="C260" s="122"/>
      <c r="D260" s="118" t="str">
        <f t="shared" si="8"/>
        <v/>
      </c>
    </row>
    <row r="261" spans="1:4">
      <c r="A261" s="53">
        <v>40792</v>
      </c>
      <c r="B261" s="121"/>
      <c r="C261" s="122"/>
      <c r="D261" s="118" t="str">
        <f t="shared" si="8"/>
        <v/>
      </c>
    </row>
    <row r="262" spans="1:4">
      <c r="A262" s="53">
        <v>40793</v>
      </c>
      <c r="B262" s="121"/>
      <c r="C262" s="122"/>
      <c r="D262" s="118" t="str">
        <f t="shared" si="8"/>
        <v/>
      </c>
    </row>
    <row r="263" spans="1:4">
      <c r="A263" s="53">
        <v>40794</v>
      </c>
      <c r="B263" s="121"/>
      <c r="C263" s="122"/>
      <c r="D263" s="118" t="str">
        <f t="shared" si="8"/>
        <v/>
      </c>
    </row>
    <row r="264" spans="1:4">
      <c r="A264" s="53">
        <v>40795</v>
      </c>
      <c r="B264" s="121"/>
      <c r="C264" s="122"/>
      <c r="D264" s="118" t="str">
        <f t="shared" si="8"/>
        <v/>
      </c>
    </row>
    <row r="265" spans="1:4">
      <c r="A265" s="53">
        <v>40796</v>
      </c>
      <c r="B265" s="121"/>
      <c r="C265" s="122"/>
      <c r="D265" s="118" t="str">
        <f t="shared" si="8"/>
        <v/>
      </c>
    </row>
    <row r="266" spans="1:4">
      <c r="A266" s="53">
        <v>40797</v>
      </c>
      <c r="B266" s="121"/>
      <c r="C266" s="122"/>
      <c r="D266" s="118" t="str">
        <f t="shared" si="8"/>
        <v/>
      </c>
    </row>
    <row r="267" spans="1:4">
      <c r="A267" s="53">
        <v>40798</v>
      </c>
      <c r="B267" s="121"/>
      <c r="C267" s="122"/>
      <c r="D267" s="118" t="str">
        <f t="shared" si="8"/>
        <v/>
      </c>
    </row>
    <row r="268" spans="1:4">
      <c r="A268" s="53">
        <v>40799</v>
      </c>
      <c r="B268" s="121"/>
      <c r="C268" s="122"/>
      <c r="D268" s="118" t="str">
        <f t="shared" si="8"/>
        <v/>
      </c>
    </row>
    <row r="269" spans="1:4">
      <c r="A269" s="53">
        <v>40800</v>
      </c>
      <c r="B269" s="121"/>
      <c r="C269" s="122"/>
      <c r="D269" s="118" t="str">
        <f t="shared" si="8"/>
        <v/>
      </c>
    </row>
    <row r="270" spans="1:4">
      <c r="A270" s="53">
        <v>40801</v>
      </c>
      <c r="B270" s="121"/>
      <c r="C270" s="122"/>
      <c r="D270" s="118" t="str">
        <f t="shared" si="8"/>
        <v/>
      </c>
    </row>
    <row r="271" spans="1:4">
      <c r="A271" s="53">
        <v>40802</v>
      </c>
      <c r="B271" s="121"/>
      <c r="C271" s="122"/>
      <c r="D271" s="118" t="str">
        <f t="shared" si="8"/>
        <v/>
      </c>
    </row>
    <row r="272" spans="1:4">
      <c r="A272" s="53">
        <v>40803</v>
      </c>
      <c r="B272" s="121"/>
      <c r="C272" s="122"/>
      <c r="D272" s="118" t="str">
        <f t="shared" si="8"/>
        <v/>
      </c>
    </row>
    <row r="273" spans="1:4">
      <c r="A273" s="53">
        <v>40804</v>
      </c>
      <c r="B273" s="121"/>
      <c r="C273" s="122"/>
      <c r="D273" s="118" t="str">
        <f t="shared" si="8"/>
        <v/>
      </c>
    </row>
    <row r="274" spans="1:4">
      <c r="A274" s="53">
        <v>40805</v>
      </c>
      <c r="B274" s="121"/>
      <c r="C274" s="122"/>
      <c r="D274" s="118" t="str">
        <f t="shared" si="8"/>
        <v/>
      </c>
    </row>
    <row r="275" spans="1:4">
      <c r="A275" s="53">
        <v>40806</v>
      </c>
      <c r="B275" s="121"/>
      <c r="C275" s="122"/>
      <c r="D275" s="118" t="str">
        <f t="shared" si="8"/>
        <v/>
      </c>
    </row>
    <row r="276" spans="1:4">
      <c r="A276" s="53">
        <v>40807</v>
      </c>
      <c r="B276" s="121"/>
      <c r="C276" s="122"/>
      <c r="D276" s="118" t="str">
        <f t="shared" si="8"/>
        <v/>
      </c>
    </row>
    <row r="277" spans="1:4">
      <c r="A277" s="53">
        <v>40808</v>
      </c>
      <c r="B277" s="121"/>
      <c r="C277" s="122"/>
      <c r="D277" s="118" t="str">
        <f t="shared" si="8"/>
        <v/>
      </c>
    </row>
    <row r="278" spans="1:4">
      <c r="A278" s="53">
        <v>40809</v>
      </c>
      <c r="B278" s="121"/>
      <c r="C278" s="122"/>
      <c r="D278" s="118" t="str">
        <f t="shared" si="8"/>
        <v/>
      </c>
    </row>
    <row r="279" spans="1:4">
      <c r="A279" s="53">
        <v>40810</v>
      </c>
      <c r="B279" s="121"/>
      <c r="C279" s="122"/>
      <c r="D279" s="118" t="str">
        <f t="shared" si="8"/>
        <v/>
      </c>
    </row>
    <row r="280" spans="1:4">
      <c r="A280" s="53">
        <v>40811</v>
      </c>
      <c r="B280" s="121"/>
      <c r="C280" s="122"/>
      <c r="D280" s="118" t="str">
        <f t="shared" si="8"/>
        <v/>
      </c>
    </row>
    <row r="281" spans="1:4">
      <c r="A281" s="53">
        <v>40812</v>
      </c>
      <c r="B281" s="121"/>
      <c r="C281" s="122"/>
      <c r="D281" s="118" t="str">
        <f t="shared" si="8"/>
        <v/>
      </c>
    </row>
    <row r="282" spans="1:4">
      <c r="A282" s="53">
        <v>40813</v>
      </c>
      <c r="B282" s="121"/>
      <c r="C282" s="122"/>
      <c r="D282" s="118" t="str">
        <f t="shared" si="8"/>
        <v/>
      </c>
    </row>
    <row r="283" spans="1:4">
      <c r="A283" s="53">
        <v>40814</v>
      </c>
      <c r="B283" s="121"/>
      <c r="C283" s="122"/>
      <c r="D283" s="118" t="str">
        <f t="shared" si="8"/>
        <v/>
      </c>
    </row>
    <row r="284" spans="1:4">
      <c r="A284" s="53">
        <v>40815</v>
      </c>
      <c r="B284" s="121"/>
      <c r="C284" s="122"/>
      <c r="D284" s="118" t="str">
        <f t="shared" si="8"/>
        <v/>
      </c>
    </row>
    <row r="285" spans="1:4" ht="15.75" thickBot="1">
      <c r="A285" s="123">
        <v>40816</v>
      </c>
      <c r="B285" s="124"/>
      <c r="C285" s="125"/>
      <c r="D285" s="126" t="str">
        <f t="shared" si="8"/>
        <v/>
      </c>
    </row>
    <row r="286" spans="1:4" ht="15.75" thickBot="1">
      <c r="A286" s="130" t="s">
        <v>126</v>
      </c>
      <c r="B286" s="131">
        <f>SUM(B287:B317)</f>
        <v>0</v>
      </c>
      <c r="C286" s="132">
        <f>SUM(C287:C317)</f>
        <v>0</v>
      </c>
      <c r="D286" s="133" t="str">
        <f>IF(B286=0,"",(C286*1000)/B286)</f>
        <v/>
      </c>
    </row>
    <row r="287" spans="1:4">
      <c r="A287" s="127">
        <v>40817</v>
      </c>
      <c r="B287" s="128"/>
      <c r="C287" s="129"/>
      <c r="D287" s="117" t="str">
        <f>IF(B287=0,"",(C287*1000)/B287)</f>
        <v/>
      </c>
    </row>
    <row r="288" spans="1:4">
      <c r="A288" s="53">
        <v>40818</v>
      </c>
      <c r="B288" s="121"/>
      <c r="C288" s="122"/>
      <c r="D288" s="118" t="str">
        <f t="shared" ref="D288:D317" si="9">IF(B288=0,"",(C288*1000)/B288)</f>
        <v/>
      </c>
    </row>
    <row r="289" spans="1:4">
      <c r="A289" s="53">
        <v>40819</v>
      </c>
      <c r="B289" s="121"/>
      <c r="C289" s="122"/>
      <c r="D289" s="118" t="str">
        <f t="shared" si="9"/>
        <v/>
      </c>
    </row>
    <row r="290" spans="1:4">
      <c r="A290" s="53">
        <v>40820</v>
      </c>
      <c r="B290" s="121"/>
      <c r="C290" s="122"/>
      <c r="D290" s="118" t="str">
        <f t="shared" si="9"/>
        <v/>
      </c>
    </row>
    <row r="291" spans="1:4">
      <c r="A291" s="53">
        <v>40821</v>
      </c>
      <c r="B291" s="121"/>
      <c r="C291" s="122"/>
      <c r="D291" s="118" t="str">
        <f t="shared" si="9"/>
        <v/>
      </c>
    </row>
    <row r="292" spans="1:4">
      <c r="A292" s="53">
        <v>40822</v>
      </c>
      <c r="B292" s="121"/>
      <c r="C292" s="122"/>
      <c r="D292" s="118" t="str">
        <f t="shared" si="9"/>
        <v/>
      </c>
    </row>
    <row r="293" spans="1:4">
      <c r="A293" s="53">
        <v>40823</v>
      </c>
      <c r="B293" s="121"/>
      <c r="C293" s="122"/>
      <c r="D293" s="118" t="str">
        <f t="shared" si="9"/>
        <v/>
      </c>
    </row>
    <row r="294" spans="1:4">
      <c r="A294" s="53">
        <v>40824</v>
      </c>
      <c r="B294" s="121"/>
      <c r="C294" s="122"/>
      <c r="D294" s="118" t="str">
        <f t="shared" si="9"/>
        <v/>
      </c>
    </row>
    <row r="295" spans="1:4">
      <c r="A295" s="53">
        <v>40825</v>
      </c>
      <c r="B295" s="121"/>
      <c r="C295" s="122"/>
      <c r="D295" s="118" t="str">
        <f t="shared" si="9"/>
        <v/>
      </c>
    </row>
    <row r="296" spans="1:4">
      <c r="A296" s="53">
        <v>40826</v>
      </c>
      <c r="B296" s="121"/>
      <c r="C296" s="122"/>
      <c r="D296" s="118" t="str">
        <f t="shared" si="9"/>
        <v/>
      </c>
    </row>
    <row r="297" spans="1:4">
      <c r="A297" s="53">
        <v>40827</v>
      </c>
      <c r="B297" s="121"/>
      <c r="C297" s="122"/>
      <c r="D297" s="118" t="str">
        <f t="shared" si="9"/>
        <v/>
      </c>
    </row>
    <row r="298" spans="1:4">
      <c r="A298" s="53">
        <v>40828</v>
      </c>
      <c r="B298" s="121"/>
      <c r="C298" s="122"/>
      <c r="D298" s="118" t="str">
        <f t="shared" si="9"/>
        <v/>
      </c>
    </row>
    <row r="299" spans="1:4">
      <c r="A299" s="53">
        <v>40829</v>
      </c>
      <c r="B299" s="121"/>
      <c r="C299" s="122"/>
      <c r="D299" s="118" t="str">
        <f t="shared" si="9"/>
        <v/>
      </c>
    </row>
    <row r="300" spans="1:4">
      <c r="A300" s="53">
        <v>40830</v>
      </c>
      <c r="B300" s="121"/>
      <c r="C300" s="122"/>
      <c r="D300" s="118" t="str">
        <f t="shared" si="9"/>
        <v/>
      </c>
    </row>
    <row r="301" spans="1:4">
      <c r="A301" s="53">
        <v>40831</v>
      </c>
      <c r="B301" s="121"/>
      <c r="C301" s="122"/>
      <c r="D301" s="118" t="str">
        <f t="shared" si="9"/>
        <v/>
      </c>
    </row>
    <row r="302" spans="1:4">
      <c r="A302" s="53">
        <v>40832</v>
      </c>
      <c r="B302" s="121"/>
      <c r="C302" s="122"/>
      <c r="D302" s="118" t="str">
        <f t="shared" si="9"/>
        <v/>
      </c>
    </row>
    <row r="303" spans="1:4">
      <c r="A303" s="53">
        <v>40833</v>
      </c>
      <c r="B303" s="121"/>
      <c r="C303" s="122"/>
      <c r="D303" s="118" t="str">
        <f t="shared" si="9"/>
        <v/>
      </c>
    </row>
    <row r="304" spans="1:4">
      <c r="A304" s="53">
        <v>40834</v>
      </c>
      <c r="B304" s="121"/>
      <c r="C304" s="122"/>
      <c r="D304" s="118" t="str">
        <f t="shared" si="9"/>
        <v/>
      </c>
    </row>
    <row r="305" spans="1:4">
      <c r="A305" s="53">
        <v>40835</v>
      </c>
      <c r="B305" s="121"/>
      <c r="C305" s="122"/>
      <c r="D305" s="118" t="str">
        <f t="shared" si="9"/>
        <v/>
      </c>
    </row>
    <row r="306" spans="1:4">
      <c r="A306" s="53">
        <v>40836</v>
      </c>
      <c r="B306" s="121"/>
      <c r="C306" s="122"/>
      <c r="D306" s="118" t="str">
        <f t="shared" si="9"/>
        <v/>
      </c>
    </row>
    <row r="307" spans="1:4">
      <c r="A307" s="53">
        <v>40837</v>
      </c>
      <c r="B307" s="121"/>
      <c r="C307" s="122"/>
      <c r="D307" s="118" t="str">
        <f t="shared" si="9"/>
        <v/>
      </c>
    </row>
    <row r="308" spans="1:4">
      <c r="A308" s="53">
        <v>40838</v>
      </c>
      <c r="B308" s="121"/>
      <c r="C308" s="122"/>
      <c r="D308" s="118" t="str">
        <f t="shared" si="9"/>
        <v/>
      </c>
    </row>
    <row r="309" spans="1:4">
      <c r="A309" s="53">
        <v>40839</v>
      </c>
      <c r="B309" s="121"/>
      <c r="C309" s="122"/>
      <c r="D309" s="118" t="str">
        <f t="shared" si="9"/>
        <v/>
      </c>
    </row>
    <row r="310" spans="1:4">
      <c r="A310" s="53">
        <v>40840</v>
      </c>
      <c r="B310" s="121"/>
      <c r="C310" s="122"/>
      <c r="D310" s="118" t="str">
        <f t="shared" si="9"/>
        <v/>
      </c>
    </row>
    <row r="311" spans="1:4">
      <c r="A311" s="53">
        <v>40841</v>
      </c>
      <c r="B311" s="121"/>
      <c r="C311" s="122"/>
      <c r="D311" s="118" t="str">
        <f t="shared" si="9"/>
        <v/>
      </c>
    </row>
    <row r="312" spans="1:4">
      <c r="A312" s="53">
        <v>40842</v>
      </c>
      <c r="B312" s="121"/>
      <c r="C312" s="122"/>
      <c r="D312" s="118" t="str">
        <f t="shared" si="9"/>
        <v/>
      </c>
    </row>
    <row r="313" spans="1:4">
      <c r="A313" s="53">
        <v>40843</v>
      </c>
      <c r="B313" s="121"/>
      <c r="C313" s="122"/>
      <c r="D313" s="118" t="str">
        <f t="shared" si="9"/>
        <v/>
      </c>
    </row>
    <row r="314" spans="1:4">
      <c r="A314" s="53">
        <v>40844</v>
      </c>
      <c r="B314" s="121"/>
      <c r="C314" s="122"/>
      <c r="D314" s="118" t="str">
        <f t="shared" si="9"/>
        <v/>
      </c>
    </row>
    <row r="315" spans="1:4">
      <c r="A315" s="53">
        <v>40845</v>
      </c>
      <c r="B315" s="121"/>
      <c r="C315" s="122"/>
      <c r="D315" s="118" t="str">
        <f t="shared" si="9"/>
        <v/>
      </c>
    </row>
    <row r="316" spans="1:4">
      <c r="A316" s="53">
        <v>40846</v>
      </c>
      <c r="B316" s="121"/>
      <c r="C316" s="122"/>
      <c r="D316" s="118" t="str">
        <f t="shared" si="9"/>
        <v/>
      </c>
    </row>
    <row r="317" spans="1:4" ht="15.75" thickBot="1">
      <c r="A317" s="123">
        <v>40847</v>
      </c>
      <c r="B317" s="124"/>
      <c r="C317" s="125"/>
      <c r="D317" s="126" t="str">
        <f t="shared" si="9"/>
        <v/>
      </c>
    </row>
    <row r="318" spans="1:4" ht="15.75" thickBot="1">
      <c r="A318" s="130" t="s">
        <v>127</v>
      </c>
      <c r="B318" s="131">
        <f>SUM(B319:B348)</f>
        <v>0</v>
      </c>
      <c r="C318" s="132">
        <f>SUM(C319:C348)</f>
        <v>0</v>
      </c>
      <c r="D318" s="133" t="str">
        <f>IF(B318=0,"",(C318*1000)/B318)</f>
        <v/>
      </c>
    </row>
    <row r="319" spans="1:4">
      <c r="A319" s="127">
        <v>40848</v>
      </c>
      <c r="B319" s="128"/>
      <c r="C319" s="129"/>
      <c r="D319" s="117" t="str">
        <f>IF(B319=0,"",(C319*1000)/B319)</f>
        <v/>
      </c>
    </row>
    <row r="320" spans="1:4">
      <c r="A320" s="53">
        <v>40849</v>
      </c>
      <c r="B320" s="121"/>
      <c r="C320" s="122"/>
      <c r="D320" s="118" t="str">
        <f t="shared" ref="D320:D348" si="10">IF(B320=0,"",(C320*1000)/B320)</f>
        <v/>
      </c>
    </row>
    <row r="321" spans="1:4">
      <c r="A321" s="53">
        <v>40850</v>
      </c>
      <c r="B321" s="121"/>
      <c r="C321" s="122"/>
      <c r="D321" s="118" t="str">
        <f t="shared" si="10"/>
        <v/>
      </c>
    </row>
    <row r="322" spans="1:4">
      <c r="A322" s="53">
        <v>40851</v>
      </c>
      <c r="B322" s="121"/>
      <c r="C322" s="122"/>
      <c r="D322" s="118" t="str">
        <f t="shared" si="10"/>
        <v/>
      </c>
    </row>
    <row r="323" spans="1:4">
      <c r="A323" s="53">
        <v>40852</v>
      </c>
      <c r="B323" s="121"/>
      <c r="C323" s="122"/>
      <c r="D323" s="118" t="str">
        <f t="shared" si="10"/>
        <v/>
      </c>
    </row>
    <row r="324" spans="1:4">
      <c r="A324" s="53">
        <v>40853</v>
      </c>
      <c r="B324" s="121"/>
      <c r="C324" s="122"/>
      <c r="D324" s="118" t="str">
        <f t="shared" si="10"/>
        <v/>
      </c>
    </row>
    <row r="325" spans="1:4">
      <c r="A325" s="53">
        <v>40854</v>
      </c>
      <c r="B325" s="121"/>
      <c r="C325" s="122"/>
      <c r="D325" s="118" t="str">
        <f t="shared" si="10"/>
        <v/>
      </c>
    </row>
    <row r="326" spans="1:4">
      <c r="A326" s="53">
        <v>40855</v>
      </c>
      <c r="B326" s="121"/>
      <c r="C326" s="122"/>
      <c r="D326" s="118" t="str">
        <f t="shared" si="10"/>
        <v/>
      </c>
    </row>
    <row r="327" spans="1:4">
      <c r="A327" s="53">
        <v>40856</v>
      </c>
      <c r="B327" s="121"/>
      <c r="C327" s="122"/>
      <c r="D327" s="118" t="str">
        <f t="shared" si="10"/>
        <v/>
      </c>
    </row>
    <row r="328" spans="1:4">
      <c r="A328" s="53">
        <v>40857</v>
      </c>
      <c r="B328" s="121"/>
      <c r="C328" s="122"/>
      <c r="D328" s="118" t="str">
        <f t="shared" si="10"/>
        <v/>
      </c>
    </row>
    <row r="329" spans="1:4">
      <c r="A329" s="53">
        <v>40858</v>
      </c>
      <c r="B329" s="121"/>
      <c r="C329" s="122"/>
      <c r="D329" s="118" t="str">
        <f t="shared" si="10"/>
        <v/>
      </c>
    </row>
    <row r="330" spans="1:4">
      <c r="A330" s="53">
        <v>40859</v>
      </c>
      <c r="B330" s="121"/>
      <c r="C330" s="122"/>
      <c r="D330" s="118" t="str">
        <f t="shared" si="10"/>
        <v/>
      </c>
    </row>
    <row r="331" spans="1:4">
      <c r="A331" s="53">
        <v>40860</v>
      </c>
      <c r="B331" s="121"/>
      <c r="C331" s="122"/>
      <c r="D331" s="118" t="str">
        <f t="shared" si="10"/>
        <v/>
      </c>
    </row>
    <row r="332" spans="1:4">
      <c r="A332" s="53">
        <v>40861</v>
      </c>
      <c r="B332" s="121"/>
      <c r="C332" s="122"/>
      <c r="D332" s="118" t="str">
        <f t="shared" si="10"/>
        <v/>
      </c>
    </row>
    <row r="333" spans="1:4">
      <c r="A333" s="53">
        <v>40862</v>
      </c>
      <c r="B333" s="121"/>
      <c r="C333" s="122"/>
      <c r="D333" s="118" t="str">
        <f t="shared" si="10"/>
        <v/>
      </c>
    </row>
    <row r="334" spans="1:4">
      <c r="A334" s="53">
        <v>40863</v>
      </c>
      <c r="B334" s="121"/>
      <c r="C334" s="122"/>
      <c r="D334" s="118" t="str">
        <f t="shared" si="10"/>
        <v/>
      </c>
    </row>
    <row r="335" spans="1:4">
      <c r="A335" s="53">
        <v>40864</v>
      </c>
      <c r="B335" s="121"/>
      <c r="C335" s="122"/>
      <c r="D335" s="118" t="str">
        <f t="shared" si="10"/>
        <v/>
      </c>
    </row>
    <row r="336" spans="1:4">
      <c r="A336" s="53">
        <v>40865</v>
      </c>
      <c r="B336" s="121"/>
      <c r="C336" s="122"/>
      <c r="D336" s="118" t="str">
        <f t="shared" si="10"/>
        <v/>
      </c>
    </row>
    <row r="337" spans="1:4">
      <c r="A337" s="53">
        <v>40866</v>
      </c>
      <c r="B337" s="121"/>
      <c r="C337" s="122"/>
      <c r="D337" s="118" t="str">
        <f t="shared" si="10"/>
        <v/>
      </c>
    </row>
    <row r="338" spans="1:4">
      <c r="A338" s="53">
        <v>40867</v>
      </c>
      <c r="B338" s="121"/>
      <c r="C338" s="122"/>
      <c r="D338" s="118" t="str">
        <f t="shared" si="10"/>
        <v/>
      </c>
    </row>
    <row r="339" spans="1:4">
      <c r="A339" s="53">
        <v>40868</v>
      </c>
      <c r="B339" s="121"/>
      <c r="C339" s="122"/>
      <c r="D339" s="118" t="str">
        <f t="shared" si="10"/>
        <v/>
      </c>
    </row>
    <row r="340" spans="1:4">
      <c r="A340" s="53">
        <v>40869</v>
      </c>
      <c r="B340" s="121"/>
      <c r="C340" s="122"/>
      <c r="D340" s="118" t="str">
        <f t="shared" si="10"/>
        <v/>
      </c>
    </row>
    <row r="341" spans="1:4">
      <c r="A341" s="53">
        <v>40870</v>
      </c>
      <c r="B341" s="121"/>
      <c r="C341" s="122"/>
      <c r="D341" s="118" t="str">
        <f t="shared" si="10"/>
        <v/>
      </c>
    </row>
    <row r="342" spans="1:4">
      <c r="A342" s="53">
        <v>40871</v>
      </c>
      <c r="B342" s="121"/>
      <c r="C342" s="122"/>
      <c r="D342" s="118" t="str">
        <f t="shared" si="10"/>
        <v/>
      </c>
    </row>
    <row r="343" spans="1:4">
      <c r="A343" s="53">
        <v>40872</v>
      </c>
      <c r="B343" s="121"/>
      <c r="C343" s="122"/>
      <c r="D343" s="118" t="str">
        <f t="shared" si="10"/>
        <v/>
      </c>
    </row>
    <row r="344" spans="1:4">
      <c r="A344" s="53">
        <v>40873</v>
      </c>
      <c r="B344" s="121"/>
      <c r="C344" s="122"/>
      <c r="D344" s="118" t="str">
        <f t="shared" si="10"/>
        <v/>
      </c>
    </row>
    <row r="345" spans="1:4">
      <c r="A345" s="53">
        <v>40874</v>
      </c>
      <c r="B345" s="121"/>
      <c r="C345" s="122"/>
      <c r="D345" s="118" t="str">
        <f t="shared" si="10"/>
        <v/>
      </c>
    </row>
    <row r="346" spans="1:4">
      <c r="A346" s="53">
        <v>40875</v>
      </c>
      <c r="B346" s="121"/>
      <c r="C346" s="122"/>
      <c r="D346" s="118" t="str">
        <f t="shared" si="10"/>
        <v/>
      </c>
    </row>
    <row r="347" spans="1:4">
      <c r="A347" s="53">
        <v>40876</v>
      </c>
      <c r="B347" s="121"/>
      <c r="C347" s="122"/>
      <c r="D347" s="118" t="str">
        <f t="shared" si="10"/>
        <v/>
      </c>
    </row>
    <row r="348" spans="1:4" ht="15.75" thickBot="1">
      <c r="A348" s="123">
        <v>40877</v>
      </c>
      <c r="B348" s="124"/>
      <c r="C348" s="125"/>
      <c r="D348" s="126" t="str">
        <f t="shared" si="10"/>
        <v/>
      </c>
    </row>
    <row r="349" spans="1:4" ht="15.75" thickBot="1">
      <c r="A349" s="130" t="s">
        <v>128</v>
      </c>
      <c r="B349" s="131">
        <f>SUM(B350:B380)</f>
        <v>0</v>
      </c>
      <c r="C349" s="132">
        <f>SUM(C350:C380)</f>
        <v>0</v>
      </c>
      <c r="D349" s="133" t="str">
        <f>IF(B349=0,"",(C349*1000)/B349)</f>
        <v/>
      </c>
    </row>
    <row r="350" spans="1:4">
      <c r="A350" s="127">
        <v>40878</v>
      </c>
      <c r="B350" s="128"/>
      <c r="C350" s="129"/>
      <c r="D350" s="117" t="str">
        <f>IF(B350=0,"",(C350*1000)/B350)</f>
        <v/>
      </c>
    </row>
    <row r="351" spans="1:4">
      <c r="A351" s="53">
        <v>40879</v>
      </c>
      <c r="B351" s="121"/>
      <c r="C351" s="122"/>
      <c r="D351" s="118" t="str">
        <f t="shared" ref="D351:D380" si="11">IF(B351=0,"",(C351*1000)/B351)</f>
        <v/>
      </c>
    </row>
    <row r="352" spans="1:4">
      <c r="A352" s="53">
        <v>40880</v>
      </c>
      <c r="B352" s="121"/>
      <c r="C352" s="122"/>
      <c r="D352" s="118" t="str">
        <f t="shared" si="11"/>
        <v/>
      </c>
    </row>
    <row r="353" spans="1:4">
      <c r="A353" s="53">
        <v>40881</v>
      </c>
      <c r="B353" s="121"/>
      <c r="C353" s="122"/>
      <c r="D353" s="118" t="str">
        <f t="shared" si="11"/>
        <v/>
      </c>
    </row>
    <row r="354" spans="1:4">
      <c r="A354" s="53">
        <v>40882</v>
      </c>
      <c r="B354" s="121"/>
      <c r="C354" s="122"/>
      <c r="D354" s="118" t="str">
        <f t="shared" si="11"/>
        <v/>
      </c>
    </row>
    <row r="355" spans="1:4">
      <c r="A355" s="53">
        <v>40883</v>
      </c>
      <c r="B355" s="121"/>
      <c r="C355" s="122"/>
      <c r="D355" s="118" t="str">
        <f t="shared" si="11"/>
        <v/>
      </c>
    </row>
    <row r="356" spans="1:4">
      <c r="A356" s="53">
        <v>40884</v>
      </c>
      <c r="B356" s="121"/>
      <c r="C356" s="122"/>
      <c r="D356" s="118" t="str">
        <f t="shared" si="11"/>
        <v/>
      </c>
    </row>
    <row r="357" spans="1:4">
      <c r="A357" s="53">
        <v>40885</v>
      </c>
      <c r="B357" s="121"/>
      <c r="C357" s="122"/>
      <c r="D357" s="118" t="str">
        <f t="shared" si="11"/>
        <v/>
      </c>
    </row>
    <row r="358" spans="1:4">
      <c r="A358" s="53">
        <v>40886</v>
      </c>
      <c r="B358" s="121"/>
      <c r="C358" s="122"/>
      <c r="D358" s="118" t="str">
        <f t="shared" si="11"/>
        <v/>
      </c>
    </row>
    <row r="359" spans="1:4">
      <c r="A359" s="53">
        <v>40887</v>
      </c>
      <c r="B359" s="121"/>
      <c r="C359" s="122"/>
      <c r="D359" s="118" t="str">
        <f t="shared" si="11"/>
        <v/>
      </c>
    </row>
    <row r="360" spans="1:4">
      <c r="A360" s="53">
        <v>40888</v>
      </c>
      <c r="B360" s="121"/>
      <c r="C360" s="122"/>
      <c r="D360" s="118" t="str">
        <f t="shared" si="11"/>
        <v/>
      </c>
    </row>
    <row r="361" spans="1:4">
      <c r="A361" s="53">
        <v>40889</v>
      </c>
      <c r="B361" s="121"/>
      <c r="C361" s="122"/>
      <c r="D361" s="118" t="str">
        <f t="shared" si="11"/>
        <v/>
      </c>
    </row>
    <row r="362" spans="1:4">
      <c r="A362" s="53">
        <v>40890</v>
      </c>
      <c r="B362" s="121"/>
      <c r="C362" s="122"/>
      <c r="D362" s="118" t="str">
        <f t="shared" si="11"/>
        <v/>
      </c>
    </row>
    <row r="363" spans="1:4">
      <c r="A363" s="53">
        <v>40891</v>
      </c>
      <c r="B363" s="121"/>
      <c r="C363" s="122"/>
      <c r="D363" s="118" t="str">
        <f t="shared" si="11"/>
        <v/>
      </c>
    </row>
    <row r="364" spans="1:4">
      <c r="A364" s="53">
        <v>40892</v>
      </c>
      <c r="B364" s="121"/>
      <c r="C364" s="122"/>
      <c r="D364" s="118" t="str">
        <f t="shared" si="11"/>
        <v/>
      </c>
    </row>
    <row r="365" spans="1:4">
      <c r="A365" s="53">
        <v>40893</v>
      </c>
      <c r="B365" s="121"/>
      <c r="C365" s="122"/>
      <c r="D365" s="118" t="str">
        <f t="shared" si="11"/>
        <v/>
      </c>
    </row>
    <row r="366" spans="1:4">
      <c r="A366" s="53">
        <v>40894</v>
      </c>
      <c r="B366" s="121"/>
      <c r="C366" s="122"/>
      <c r="D366" s="118" t="str">
        <f t="shared" si="11"/>
        <v/>
      </c>
    </row>
    <row r="367" spans="1:4">
      <c r="A367" s="53">
        <v>40895</v>
      </c>
      <c r="B367" s="121"/>
      <c r="C367" s="122"/>
      <c r="D367" s="118" t="str">
        <f t="shared" si="11"/>
        <v/>
      </c>
    </row>
    <row r="368" spans="1:4">
      <c r="A368" s="53">
        <v>40896</v>
      </c>
      <c r="B368" s="121"/>
      <c r="C368" s="122"/>
      <c r="D368" s="118" t="str">
        <f t="shared" si="11"/>
        <v/>
      </c>
    </row>
    <row r="369" spans="1:4">
      <c r="A369" s="53">
        <v>40897</v>
      </c>
      <c r="B369" s="121"/>
      <c r="C369" s="122"/>
      <c r="D369" s="118" t="str">
        <f t="shared" si="11"/>
        <v/>
      </c>
    </row>
    <row r="370" spans="1:4">
      <c r="A370" s="53">
        <v>40898</v>
      </c>
      <c r="B370" s="121"/>
      <c r="C370" s="122"/>
      <c r="D370" s="118" t="str">
        <f t="shared" si="11"/>
        <v/>
      </c>
    </row>
    <row r="371" spans="1:4">
      <c r="A371" s="53">
        <v>40899</v>
      </c>
      <c r="B371" s="121"/>
      <c r="C371" s="122"/>
      <c r="D371" s="118" t="str">
        <f t="shared" si="11"/>
        <v/>
      </c>
    </row>
    <row r="372" spans="1:4">
      <c r="A372" s="53">
        <v>40900</v>
      </c>
      <c r="B372" s="121"/>
      <c r="C372" s="122"/>
      <c r="D372" s="118" t="str">
        <f t="shared" si="11"/>
        <v/>
      </c>
    </row>
    <row r="373" spans="1:4">
      <c r="A373" s="53">
        <v>40901</v>
      </c>
      <c r="B373" s="121"/>
      <c r="C373" s="122"/>
      <c r="D373" s="118" t="str">
        <f t="shared" si="11"/>
        <v/>
      </c>
    </row>
    <row r="374" spans="1:4">
      <c r="A374" s="53">
        <v>40902</v>
      </c>
      <c r="B374" s="121"/>
      <c r="C374" s="122"/>
      <c r="D374" s="118" t="str">
        <f t="shared" si="11"/>
        <v/>
      </c>
    </row>
    <row r="375" spans="1:4">
      <c r="A375" s="53">
        <v>40903</v>
      </c>
      <c r="B375" s="121"/>
      <c r="C375" s="122"/>
      <c r="D375" s="118" t="str">
        <f t="shared" si="11"/>
        <v/>
      </c>
    </row>
    <row r="376" spans="1:4">
      <c r="A376" s="53">
        <v>40904</v>
      </c>
      <c r="B376" s="121"/>
      <c r="C376" s="122"/>
      <c r="D376" s="118" t="str">
        <f t="shared" si="11"/>
        <v/>
      </c>
    </row>
    <row r="377" spans="1:4">
      <c r="A377" s="53">
        <v>40905</v>
      </c>
      <c r="B377" s="121"/>
      <c r="C377" s="122"/>
      <c r="D377" s="118" t="str">
        <f t="shared" si="11"/>
        <v/>
      </c>
    </row>
    <row r="378" spans="1:4">
      <c r="A378" s="53">
        <v>40906</v>
      </c>
      <c r="B378" s="121"/>
      <c r="C378" s="122"/>
      <c r="D378" s="118" t="str">
        <f t="shared" si="11"/>
        <v/>
      </c>
    </row>
    <row r="379" spans="1:4">
      <c r="A379" s="53">
        <v>40907</v>
      </c>
      <c r="B379" s="121"/>
      <c r="C379" s="122"/>
      <c r="D379" s="118" t="str">
        <f t="shared" si="11"/>
        <v/>
      </c>
    </row>
    <row r="380" spans="1:4" ht="15.75" thickBot="1">
      <c r="A380" s="123">
        <v>40908</v>
      </c>
      <c r="B380" s="124"/>
      <c r="C380" s="125"/>
      <c r="D380" s="126" t="str">
        <f t="shared" si="11"/>
        <v/>
      </c>
    </row>
    <row r="381" spans="1:4" ht="15.75" thickBot="1">
      <c r="A381" s="130" t="s">
        <v>103</v>
      </c>
      <c r="B381" s="134">
        <f>SUM(B4,B36,B65,B97,B128,B160,B191,B223,B255,B286,B318,B349)</f>
        <v>0</v>
      </c>
      <c r="C381" s="135">
        <f>SUM(C4,C36,C65,C97,C128,C160,C191,C223,C255,C286,C318,C349)</f>
        <v>0</v>
      </c>
      <c r="D381" s="133" t="str">
        <f>IF(B381=0,"",(C381*1000)/B381)</f>
        <v/>
      </c>
    </row>
  </sheetData>
  <sheetProtection password="CC13" sheet="1" objects="1" scenarios="1" formatCells="0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89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17" sqref="F17"/>
    </sheetView>
  </sheetViews>
  <sheetFormatPr defaultRowHeight="15"/>
  <cols>
    <col min="1" max="1" width="38.7109375" style="17" customWidth="1"/>
    <col min="2" max="13" width="15.7109375" style="17" customWidth="1"/>
    <col min="14" max="14" width="70.85546875" style="17" customWidth="1"/>
    <col min="15" max="16384" width="9.140625" style="17"/>
  </cols>
  <sheetData>
    <row r="1" spans="1:14" ht="15.75" thickBot="1"/>
    <row r="2" spans="1:14" s="86" customFormat="1" ht="15.75" thickBot="1">
      <c r="A2" s="196" t="s">
        <v>0</v>
      </c>
      <c r="B2" s="202" t="s">
        <v>1</v>
      </c>
      <c r="C2" s="203" t="s">
        <v>2</v>
      </c>
      <c r="D2" s="203" t="s">
        <v>3</v>
      </c>
      <c r="E2" s="203" t="s">
        <v>4</v>
      </c>
      <c r="F2" s="203" t="s">
        <v>5</v>
      </c>
      <c r="G2" s="203" t="s">
        <v>6</v>
      </c>
      <c r="H2" s="203" t="s">
        <v>7</v>
      </c>
      <c r="I2" s="203" t="s">
        <v>8</v>
      </c>
      <c r="J2" s="203" t="s">
        <v>9</v>
      </c>
      <c r="K2" s="203" t="s">
        <v>10</v>
      </c>
      <c r="L2" s="203" t="s">
        <v>11</v>
      </c>
      <c r="M2" s="203" t="s">
        <v>12</v>
      </c>
      <c r="N2" s="204" t="s">
        <v>14</v>
      </c>
    </row>
    <row r="3" spans="1:14">
      <c r="A3" s="197" t="s">
        <v>15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/>
    </row>
    <row r="4" spans="1:14">
      <c r="A4" s="197" t="s">
        <v>16</v>
      </c>
      <c r="B4" s="19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>
      <c r="A5" s="197" t="s">
        <v>17</v>
      </c>
      <c r="B5" s="19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>
      <c r="A6" s="197" t="s">
        <v>18</v>
      </c>
      <c r="B6" s="19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>
      <c r="A7" s="197" t="s">
        <v>19</v>
      </c>
      <c r="B7" s="19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</row>
    <row r="8" spans="1:14" ht="15.75" thickBot="1">
      <c r="A8" s="198" t="s">
        <v>20</v>
      </c>
      <c r="B8" s="195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4"/>
    </row>
    <row r="10" spans="1:14" ht="15.75" thickBot="1"/>
    <row r="11" spans="1:14" ht="75.75" thickBot="1">
      <c r="A11" s="166" t="s">
        <v>129</v>
      </c>
      <c r="B11" s="173" t="s">
        <v>130</v>
      </c>
      <c r="C11" s="164" t="s">
        <v>131</v>
      </c>
      <c r="D11" s="168" t="s">
        <v>132</v>
      </c>
      <c r="E11" s="179" t="s">
        <v>133</v>
      </c>
      <c r="F11" s="178" t="s">
        <v>134</v>
      </c>
      <c r="G11" s="165"/>
      <c r="H11" s="165"/>
    </row>
    <row r="12" spans="1:14" ht="15.75" thickBot="1">
      <c r="A12" s="130" t="s">
        <v>117</v>
      </c>
      <c r="B12" s="174">
        <f>SUM(B13:B43)</f>
        <v>0</v>
      </c>
      <c r="C12" s="169">
        <f>SUM(C13:C43)</f>
        <v>0</v>
      </c>
      <c r="D12" s="180">
        <f>MAX(D13:D43)</f>
        <v>0</v>
      </c>
      <c r="E12" s="180">
        <f t="shared" ref="E12:F12" si="0">MAX(E13:E43)</f>
        <v>0</v>
      </c>
      <c r="F12" s="192">
        <f t="shared" si="0"/>
        <v>0</v>
      </c>
    </row>
    <row r="13" spans="1:14">
      <c r="A13" s="127">
        <v>40544</v>
      </c>
      <c r="B13" s="175"/>
      <c r="C13" s="170"/>
      <c r="D13" s="185"/>
      <c r="E13" s="186"/>
      <c r="F13" s="181"/>
    </row>
    <row r="14" spans="1:14">
      <c r="A14" s="53">
        <v>40545</v>
      </c>
      <c r="B14" s="176"/>
      <c r="C14" s="171"/>
      <c r="D14" s="187"/>
      <c r="E14" s="188"/>
      <c r="F14" s="182"/>
    </row>
    <row r="15" spans="1:14">
      <c r="A15" s="53">
        <v>40546</v>
      </c>
      <c r="B15" s="176"/>
      <c r="C15" s="171"/>
      <c r="D15" s="187"/>
      <c r="E15" s="188"/>
      <c r="F15" s="182"/>
    </row>
    <row r="16" spans="1:14">
      <c r="A16" s="53">
        <v>40547</v>
      </c>
      <c r="B16" s="176"/>
      <c r="C16" s="171"/>
      <c r="D16" s="187"/>
      <c r="E16" s="188"/>
      <c r="F16" s="182"/>
    </row>
    <row r="17" spans="1:6">
      <c r="A17" s="53">
        <v>40548</v>
      </c>
      <c r="B17" s="176"/>
      <c r="C17" s="171"/>
      <c r="D17" s="187"/>
      <c r="E17" s="188"/>
      <c r="F17" s="182"/>
    </row>
    <row r="18" spans="1:6">
      <c r="A18" s="53">
        <v>40549</v>
      </c>
      <c r="B18" s="176"/>
      <c r="C18" s="171"/>
      <c r="D18" s="187"/>
      <c r="E18" s="188"/>
      <c r="F18" s="182"/>
    </row>
    <row r="19" spans="1:6">
      <c r="A19" s="53">
        <v>40550</v>
      </c>
      <c r="B19" s="176"/>
      <c r="C19" s="171"/>
      <c r="D19" s="187"/>
      <c r="E19" s="188"/>
      <c r="F19" s="182"/>
    </row>
    <row r="20" spans="1:6">
      <c r="A20" s="53">
        <v>40551</v>
      </c>
      <c r="B20" s="176"/>
      <c r="C20" s="296"/>
      <c r="D20" s="187"/>
      <c r="E20" s="188"/>
      <c r="F20" s="182"/>
    </row>
    <row r="21" spans="1:6">
      <c r="A21" s="53">
        <v>40552</v>
      </c>
      <c r="B21" s="176"/>
      <c r="C21" s="171"/>
      <c r="D21" s="187"/>
      <c r="E21" s="188"/>
      <c r="F21" s="182"/>
    </row>
    <row r="22" spans="1:6">
      <c r="A22" s="53">
        <v>40553</v>
      </c>
      <c r="B22" s="176"/>
      <c r="C22" s="171"/>
      <c r="D22" s="187"/>
      <c r="E22" s="188"/>
      <c r="F22" s="182"/>
    </row>
    <row r="23" spans="1:6">
      <c r="A23" s="53">
        <v>40554</v>
      </c>
      <c r="B23" s="176"/>
      <c r="C23" s="171"/>
      <c r="D23" s="187"/>
      <c r="E23" s="188"/>
      <c r="F23" s="182"/>
    </row>
    <row r="24" spans="1:6">
      <c r="A24" s="53">
        <v>40555</v>
      </c>
      <c r="B24" s="176"/>
      <c r="C24" s="171"/>
      <c r="D24" s="187"/>
      <c r="E24" s="188"/>
      <c r="F24" s="182"/>
    </row>
    <row r="25" spans="1:6">
      <c r="A25" s="53">
        <v>40556</v>
      </c>
      <c r="B25" s="176"/>
      <c r="C25" s="171"/>
      <c r="D25" s="187"/>
      <c r="E25" s="188"/>
      <c r="F25" s="182"/>
    </row>
    <row r="26" spans="1:6">
      <c r="A26" s="53">
        <v>40557</v>
      </c>
      <c r="B26" s="176"/>
      <c r="C26" s="171"/>
      <c r="D26" s="187"/>
      <c r="E26" s="188"/>
      <c r="F26" s="182"/>
    </row>
    <row r="27" spans="1:6">
      <c r="A27" s="53">
        <v>40558</v>
      </c>
      <c r="B27" s="176"/>
      <c r="C27" s="171"/>
      <c r="D27" s="187"/>
      <c r="E27" s="188"/>
      <c r="F27" s="182"/>
    </row>
    <row r="28" spans="1:6">
      <c r="A28" s="53">
        <v>40559</v>
      </c>
      <c r="B28" s="176"/>
      <c r="C28" s="171"/>
      <c r="D28" s="187"/>
      <c r="E28" s="188"/>
      <c r="F28" s="182"/>
    </row>
    <row r="29" spans="1:6">
      <c r="A29" s="53">
        <v>40560</v>
      </c>
      <c r="B29" s="176"/>
      <c r="C29" s="171"/>
      <c r="D29" s="187"/>
      <c r="E29" s="188"/>
      <c r="F29" s="182"/>
    </row>
    <row r="30" spans="1:6">
      <c r="A30" s="53">
        <v>40561</v>
      </c>
      <c r="B30" s="176"/>
      <c r="C30" s="171"/>
      <c r="D30" s="187"/>
      <c r="E30" s="188"/>
      <c r="F30" s="182"/>
    </row>
    <row r="31" spans="1:6">
      <c r="A31" s="53">
        <v>40562</v>
      </c>
      <c r="B31" s="176"/>
      <c r="C31" s="171"/>
      <c r="D31" s="187"/>
      <c r="E31" s="188"/>
      <c r="F31" s="182"/>
    </row>
    <row r="32" spans="1:6">
      <c r="A32" s="53">
        <v>40563</v>
      </c>
      <c r="B32" s="176"/>
      <c r="C32" s="171"/>
      <c r="D32" s="187"/>
      <c r="E32" s="188"/>
      <c r="F32" s="182"/>
    </row>
    <row r="33" spans="1:6">
      <c r="A33" s="53">
        <v>40564</v>
      </c>
      <c r="B33" s="176"/>
      <c r="C33" s="171"/>
      <c r="D33" s="187"/>
      <c r="E33" s="188"/>
      <c r="F33" s="182"/>
    </row>
    <row r="34" spans="1:6">
      <c r="A34" s="53">
        <v>40565</v>
      </c>
      <c r="B34" s="176"/>
      <c r="C34" s="171"/>
      <c r="D34" s="187"/>
      <c r="E34" s="188"/>
      <c r="F34" s="182"/>
    </row>
    <row r="35" spans="1:6">
      <c r="A35" s="53">
        <v>40566</v>
      </c>
      <c r="B35" s="176"/>
      <c r="C35" s="171"/>
      <c r="D35" s="187"/>
      <c r="E35" s="188"/>
      <c r="F35" s="182"/>
    </row>
    <row r="36" spans="1:6">
      <c r="A36" s="53">
        <v>40567</v>
      </c>
      <c r="B36" s="176"/>
      <c r="C36" s="171"/>
      <c r="D36" s="187"/>
      <c r="E36" s="188"/>
      <c r="F36" s="182"/>
    </row>
    <row r="37" spans="1:6">
      <c r="A37" s="53">
        <v>40568</v>
      </c>
      <c r="B37" s="176"/>
      <c r="C37" s="171"/>
      <c r="D37" s="187"/>
      <c r="E37" s="188"/>
      <c r="F37" s="182"/>
    </row>
    <row r="38" spans="1:6">
      <c r="A38" s="53">
        <v>40569</v>
      </c>
      <c r="B38" s="176"/>
      <c r="C38" s="171"/>
      <c r="D38" s="187"/>
      <c r="E38" s="188"/>
      <c r="F38" s="182"/>
    </row>
    <row r="39" spans="1:6">
      <c r="A39" s="53">
        <v>40570</v>
      </c>
      <c r="B39" s="176"/>
      <c r="C39" s="171"/>
      <c r="D39" s="187"/>
      <c r="E39" s="188"/>
      <c r="F39" s="182"/>
    </row>
    <row r="40" spans="1:6">
      <c r="A40" s="53">
        <v>40571</v>
      </c>
      <c r="B40" s="176"/>
      <c r="C40" s="171"/>
      <c r="D40" s="187"/>
      <c r="E40" s="188"/>
      <c r="F40" s="182"/>
    </row>
    <row r="41" spans="1:6">
      <c r="A41" s="53">
        <v>40572</v>
      </c>
      <c r="B41" s="176"/>
      <c r="C41" s="171"/>
      <c r="D41" s="187"/>
      <c r="E41" s="188"/>
      <c r="F41" s="182"/>
    </row>
    <row r="42" spans="1:6">
      <c r="A42" s="53">
        <v>40573</v>
      </c>
      <c r="B42" s="176"/>
      <c r="C42" s="171"/>
      <c r="D42" s="187"/>
      <c r="E42" s="188"/>
      <c r="F42" s="182"/>
    </row>
    <row r="43" spans="1:6" ht="15.75" thickBot="1">
      <c r="A43" s="123">
        <v>40574</v>
      </c>
      <c r="B43" s="177"/>
      <c r="C43" s="172"/>
      <c r="D43" s="189"/>
      <c r="E43" s="190"/>
      <c r="F43" s="183"/>
    </row>
    <row r="44" spans="1:6" ht="15.75" collapsed="1" thickBot="1">
      <c r="A44" s="130" t="s">
        <v>118</v>
      </c>
      <c r="B44" s="174">
        <f>SUM(B45:B72)</f>
        <v>0</v>
      </c>
      <c r="C44" s="169">
        <f>SUM(C45:C72)</f>
        <v>0</v>
      </c>
      <c r="D44" s="191">
        <f>MAX(D45:D72)</f>
        <v>0</v>
      </c>
      <c r="E44" s="180">
        <f>MAX(E45:E72)</f>
        <v>0</v>
      </c>
      <c r="F44" s="184">
        <f>MAX(F45:F72)</f>
        <v>0</v>
      </c>
    </row>
    <row r="45" spans="1:6">
      <c r="A45" s="127">
        <v>40575</v>
      </c>
      <c r="B45" s="175"/>
      <c r="C45" s="170"/>
      <c r="D45" s="185"/>
      <c r="E45" s="186"/>
      <c r="F45" s="181"/>
    </row>
    <row r="46" spans="1:6">
      <c r="A46" s="53">
        <v>40576</v>
      </c>
      <c r="B46" s="176"/>
      <c r="C46" s="171"/>
      <c r="D46" s="187"/>
      <c r="E46" s="188"/>
      <c r="F46" s="182"/>
    </row>
    <row r="47" spans="1:6">
      <c r="A47" s="53">
        <v>40577</v>
      </c>
      <c r="B47" s="176"/>
      <c r="C47" s="171"/>
      <c r="D47" s="187"/>
      <c r="E47" s="188"/>
      <c r="F47" s="182"/>
    </row>
    <row r="48" spans="1:6">
      <c r="A48" s="53">
        <v>40578</v>
      </c>
      <c r="B48" s="176"/>
      <c r="C48" s="171"/>
      <c r="D48" s="187"/>
      <c r="E48" s="188"/>
      <c r="F48" s="182"/>
    </row>
    <row r="49" spans="1:6">
      <c r="A49" s="53">
        <v>40579</v>
      </c>
      <c r="B49" s="176"/>
      <c r="C49" s="171"/>
      <c r="D49" s="187"/>
      <c r="E49" s="188"/>
      <c r="F49" s="182"/>
    </row>
    <row r="50" spans="1:6">
      <c r="A50" s="53">
        <v>40580</v>
      </c>
      <c r="B50" s="176"/>
      <c r="C50" s="171"/>
      <c r="D50" s="187"/>
      <c r="E50" s="188"/>
      <c r="F50" s="182"/>
    </row>
    <row r="51" spans="1:6">
      <c r="A51" s="53">
        <v>40581</v>
      </c>
      <c r="B51" s="176"/>
      <c r="C51" s="171"/>
      <c r="D51" s="187"/>
      <c r="E51" s="188"/>
      <c r="F51" s="182"/>
    </row>
    <row r="52" spans="1:6">
      <c r="A52" s="53">
        <v>40582</v>
      </c>
      <c r="B52" s="176"/>
      <c r="C52" s="171"/>
      <c r="D52" s="187"/>
      <c r="E52" s="188"/>
      <c r="F52" s="182"/>
    </row>
    <row r="53" spans="1:6">
      <c r="A53" s="53">
        <v>40583</v>
      </c>
      <c r="B53" s="176"/>
      <c r="C53" s="171"/>
      <c r="D53" s="187"/>
      <c r="E53" s="188"/>
      <c r="F53" s="182"/>
    </row>
    <row r="54" spans="1:6">
      <c r="A54" s="53">
        <v>40584</v>
      </c>
      <c r="B54" s="176"/>
      <c r="C54" s="171"/>
      <c r="D54" s="187"/>
      <c r="E54" s="188"/>
      <c r="F54" s="182"/>
    </row>
    <row r="55" spans="1:6">
      <c r="A55" s="53">
        <v>40585</v>
      </c>
      <c r="B55" s="176"/>
      <c r="C55" s="171"/>
      <c r="D55" s="187"/>
      <c r="E55" s="188"/>
      <c r="F55" s="182"/>
    </row>
    <row r="56" spans="1:6">
      <c r="A56" s="53">
        <v>40586</v>
      </c>
      <c r="B56" s="176"/>
      <c r="C56" s="171"/>
      <c r="D56" s="187"/>
      <c r="E56" s="188"/>
      <c r="F56" s="182"/>
    </row>
    <row r="57" spans="1:6">
      <c r="A57" s="53">
        <v>40587</v>
      </c>
      <c r="B57" s="176"/>
      <c r="C57" s="171"/>
      <c r="D57" s="187"/>
      <c r="E57" s="188"/>
      <c r="F57" s="182"/>
    </row>
    <row r="58" spans="1:6">
      <c r="A58" s="53">
        <v>40588</v>
      </c>
      <c r="B58" s="176"/>
      <c r="C58" s="171"/>
      <c r="D58" s="187"/>
      <c r="E58" s="188"/>
      <c r="F58" s="182"/>
    </row>
    <row r="59" spans="1:6">
      <c r="A59" s="53">
        <v>40589</v>
      </c>
      <c r="B59" s="176"/>
      <c r="C59" s="171"/>
      <c r="D59" s="187"/>
      <c r="E59" s="188"/>
      <c r="F59" s="182"/>
    </row>
    <row r="60" spans="1:6">
      <c r="A60" s="53">
        <v>40590</v>
      </c>
      <c r="B60" s="176"/>
      <c r="C60" s="171"/>
      <c r="D60" s="187"/>
      <c r="E60" s="188"/>
      <c r="F60" s="182"/>
    </row>
    <row r="61" spans="1:6">
      <c r="A61" s="53">
        <v>40591</v>
      </c>
      <c r="B61" s="176"/>
      <c r="C61" s="171"/>
      <c r="D61" s="187"/>
      <c r="E61" s="188"/>
      <c r="F61" s="182"/>
    </row>
    <row r="62" spans="1:6">
      <c r="A62" s="53">
        <v>40592</v>
      </c>
      <c r="B62" s="176"/>
      <c r="C62" s="171"/>
      <c r="D62" s="187"/>
      <c r="E62" s="188"/>
      <c r="F62" s="182"/>
    </row>
    <row r="63" spans="1:6">
      <c r="A63" s="53">
        <v>40593</v>
      </c>
      <c r="B63" s="176"/>
      <c r="C63" s="171"/>
      <c r="D63" s="187"/>
      <c r="E63" s="188"/>
      <c r="F63" s="182"/>
    </row>
    <row r="64" spans="1:6">
      <c r="A64" s="53">
        <v>40594</v>
      </c>
      <c r="B64" s="176"/>
      <c r="C64" s="171"/>
      <c r="D64" s="187"/>
      <c r="E64" s="188"/>
      <c r="F64" s="182"/>
    </row>
    <row r="65" spans="1:6">
      <c r="A65" s="53">
        <v>40595</v>
      </c>
      <c r="B65" s="176"/>
      <c r="C65" s="171"/>
      <c r="D65" s="187"/>
      <c r="E65" s="188"/>
      <c r="F65" s="182"/>
    </row>
    <row r="66" spans="1:6">
      <c r="A66" s="53">
        <v>40596</v>
      </c>
      <c r="B66" s="176"/>
      <c r="C66" s="171"/>
      <c r="D66" s="187"/>
      <c r="E66" s="188"/>
      <c r="F66" s="182"/>
    </row>
    <row r="67" spans="1:6">
      <c r="A67" s="53">
        <v>40597</v>
      </c>
      <c r="B67" s="176"/>
      <c r="C67" s="171"/>
      <c r="D67" s="187"/>
      <c r="E67" s="188"/>
      <c r="F67" s="182"/>
    </row>
    <row r="68" spans="1:6">
      <c r="A68" s="53">
        <v>40598</v>
      </c>
      <c r="B68" s="176"/>
      <c r="C68" s="171"/>
      <c r="D68" s="187"/>
      <c r="E68" s="188"/>
      <c r="F68" s="182"/>
    </row>
    <row r="69" spans="1:6">
      <c r="A69" s="53">
        <v>40599</v>
      </c>
      <c r="B69" s="176"/>
      <c r="C69" s="171"/>
      <c r="D69" s="187"/>
      <c r="E69" s="188"/>
      <c r="F69" s="182"/>
    </row>
    <row r="70" spans="1:6">
      <c r="A70" s="53">
        <v>40600</v>
      </c>
      <c r="B70" s="176"/>
      <c r="C70" s="171"/>
      <c r="D70" s="187"/>
      <c r="E70" s="188"/>
      <c r="F70" s="182"/>
    </row>
    <row r="71" spans="1:6">
      <c r="A71" s="53">
        <v>40601</v>
      </c>
      <c r="B71" s="176"/>
      <c r="C71" s="171"/>
      <c r="D71" s="187"/>
      <c r="E71" s="188"/>
      <c r="F71" s="182"/>
    </row>
    <row r="72" spans="1:6" ht="15.75" thickBot="1">
      <c r="A72" s="123">
        <v>40602</v>
      </c>
      <c r="B72" s="177"/>
      <c r="C72" s="172"/>
      <c r="D72" s="189"/>
      <c r="E72" s="190"/>
      <c r="F72" s="183"/>
    </row>
    <row r="73" spans="1:6" ht="15.75" collapsed="1" thickBot="1">
      <c r="A73" s="130" t="s">
        <v>119</v>
      </c>
      <c r="B73" s="174">
        <f>SUM(B74:B104)</f>
        <v>0</v>
      </c>
      <c r="C73" s="169">
        <f>SUM(C74:C104)</f>
        <v>0</v>
      </c>
      <c r="D73" s="191">
        <f>MAX(D74:D104)</f>
        <v>0</v>
      </c>
      <c r="E73" s="180">
        <f>MAX(E74:E104)</f>
        <v>0</v>
      </c>
      <c r="F73" s="184">
        <f>MAX(F74:F104)</f>
        <v>0</v>
      </c>
    </row>
    <row r="74" spans="1:6">
      <c r="A74" s="127">
        <v>40603</v>
      </c>
      <c r="B74" s="175"/>
      <c r="C74" s="170"/>
      <c r="D74" s="185"/>
      <c r="E74" s="186"/>
      <c r="F74" s="181"/>
    </row>
    <row r="75" spans="1:6">
      <c r="A75" s="53">
        <v>40604</v>
      </c>
      <c r="B75" s="176"/>
      <c r="C75" s="171"/>
      <c r="D75" s="187"/>
      <c r="E75" s="188"/>
      <c r="F75" s="182"/>
    </row>
    <row r="76" spans="1:6">
      <c r="A76" s="53">
        <v>40605</v>
      </c>
      <c r="B76" s="176"/>
      <c r="C76" s="171"/>
      <c r="D76" s="187"/>
      <c r="E76" s="188"/>
      <c r="F76" s="182"/>
    </row>
    <row r="77" spans="1:6">
      <c r="A77" s="53">
        <v>40606</v>
      </c>
      <c r="B77" s="176"/>
      <c r="C77" s="171"/>
      <c r="D77" s="187"/>
      <c r="E77" s="188"/>
      <c r="F77" s="182"/>
    </row>
    <row r="78" spans="1:6">
      <c r="A78" s="53">
        <v>40607</v>
      </c>
      <c r="B78" s="176"/>
      <c r="C78" s="171"/>
      <c r="D78" s="187"/>
      <c r="E78" s="188"/>
      <c r="F78" s="182"/>
    </row>
    <row r="79" spans="1:6">
      <c r="A79" s="53">
        <v>40608</v>
      </c>
      <c r="B79" s="176"/>
      <c r="C79" s="171"/>
      <c r="D79" s="187"/>
      <c r="E79" s="188"/>
      <c r="F79" s="182"/>
    </row>
    <row r="80" spans="1:6">
      <c r="A80" s="53">
        <v>40609</v>
      </c>
      <c r="B80" s="176"/>
      <c r="C80" s="171"/>
      <c r="D80" s="187"/>
      <c r="E80" s="188"/>
      <c r="F80" s="182"/>
    </row>
    <row r="81" spans="1:6">
      <c r="A81" s="53">
        <v>40610</v>
      </c>
      <c r="B81" s="176"/>
      <c r="C81" s="171"/>
      <c r="D81" s="187"/>
      <c r="E81" s="188"/>
      <c r="F81" s="182"/>
    </row>
    <row r="82" spans="1:6">
      <c r="A82" s="53">
        <v>40611</v>
      </c>
      <c r="B82" s="176"/>
      <c r="C82" s="171"/>
      <c r="D82" s="187"/>
      <c r="E82" s="188"/>
      <c r="F82" s="182"/>
    </row>
    <row r="83" spans="1:6">
      <c r="A83" s="53">
        <v>40612</v>
      </c>
      <c r="B83" s="176"/>
      <c r="C83" s="171"/>
      <c r="D83" s="187"/>
      <c r="E83" s="188"/>
      <c r="F83" s="182"/>
    </row>
    <row r="84" spans="1:6">
      <c r="A84" s="53">
        <v>40613</v>
      </c>
      <c r="B84" s="176"/>
      <c r="C84" s="171"/>
      <c r="D84" s="187"/>
      <c r="E84" s="188"/>
      <c r="F84" s="182"/>
    </row>
    <row r="85" spans="1:6">
      <c r="A85" s="53">
        <v>40614</v>
      </c>
      <c r="B85" s="176"/>
      <c r="C85" s="171"/>
      <c r="D85" s="187"/>
      <c r="E85" s="188"/>
      <c r="F85" s="182"/>
    </row>
    <row r="86" spans="1:6">
      <c r="A86" s="53">
        <v>40615</v>
      </c>
      <c r="B86" s="176"/>
      <c r="C86" s="171"/>
      <c r="D86" s="187"/>
      <c r="E86" s="188"/>
      <c r="F86" s="182"/>
    </row>
    <row r="87" spans="1:6">
      <c r="A87" s="53">
        <v>40616</v>
      </c>
      <c r="B87" s="176"/>
      <c r="C87" s="171"/>
      <c r="D87" s="187"/>
      <c r="E87" s="188"/>
      <c r="F87" s="182"/>
    </row>
    <row r="88" spans="1:6">
      <c r="A88" s="53">
        <v>40617</v>
      </c>
      <c r="B88" s="176"/>
      <c r="C88" s="171"/>
      <c r="D88" s="187"/>
      <c r="E88" s="188"/>
      <c r="F88" s="182"/>
    </row>
    <row r="89" spans="1:6">
      <c r="A89" s="53">
        <v>40618</v>
      </c>
      <c r="B89" s="176"/>
      <c r="C89" s="171"/>
      <c r="D89" s="187"/>
      <c r="E89" s="188"/>
      <c r="F89" s="182"/>
    </row>
    <row r="90" spans="1:6">
      <c r="A90" s="53">
        <v>40619</v>
      </c>
      <c r="B90" s="176"/>
      <c r="C90" s="171"/>
      <c r="D90" s="187"/>
      <c r="E90" s="188"/>
      <c r="F90" s="182"/>
    </row>
    <row r="91" spans="1:6">
      <c r="A91" s="53">
        <v>40620</v>
      </c>
      <c r="B91" s="176"/>
      <c r="C91" s="171"/>
      <c r="D91" s="187"/>
      <c r="E91" s="188"/>
      <c r="F91" s="182"/>
    </row>
    <row r="92" spans="1:6">
      <c r="A92" s="53">
        <v>40621</v>
      </c>
      <c r="B92" s="176"/>
      <c r="C92" s="171"/>
      <c r="D92" s="187"/>
      <c r="E92" s="188"/>
      <c r="F92" s="182"/>
    </row>
    <row r="93" spans="1:6">
      <c r="A93" s="53">
        <v>40622</v>
      </c>
      <c r="B93" s="176"/>
      <c r="C93" s="171"/>
      <c r="D93" s="187"/>
      <c r="E93" s="188"/>
      <c r="F93" s="182"/>
    </row>
    <row r="94" spans="1:6">
      <c r="A94" s="53">
        <v>40623</v>
      </c>
      <c r="B94" s="176"/>
      <c r="C94" s="171"/>
      <c r="D94" s="187"/>
      <c r="E94" s="188"/>
      <c r="F94" s="182"/>
    </row>
    <row r="95" spans="1:6">
      <c r="A95" s="53">
        <v>40624</v>
      </c>
      <c r="B95" s="176"/>
      <c r="C95" s="171"/>
      <c r="D95" s="187"/>
      <c r="E95" s="188"/>
      <c r="F95" s="182"/>
    </row>
    <row r="96" spans="1:6">
      <c r="A96" s="53">
        <v>40625</v>
      </c>
      <c r="B96" s="176"/>
      <c r="C96" s="171"/>
      <c r="D96" s="187"/>
      <c r="E96" s="188"/>
      <c r="F96" s="182"/>
    </row>
    <row r="97" spans="1:6">
      <c r="A97" s="53">
        <v>40626</v>
      </c>
      <c r="B97" s="176"/>
      <c r="C97" s="171"/>
      <c r="D97" s="187"/>
      <c r="E97" s="188"/>
      <c r="F97" s="182"/>
    </row>
    <row r="98" spans="1:6">
      <c r="A98" s="53">
        <v>40627</v>
      </c>
      <c r="B98" s="176"/>
      <c r="C98" s="171"/>
      <c r="D98" s="187"/>
      <c r="E98" s="188"/>
      <c r="F98" s="182"/>
    </row>
    <row r="99" spans="1:6">
      <c r="A99" s="53">
        <v>40628</v>
      </c>
      <c r="B99" s="176"/>
      <c r="C99" s="171"/>
      <c r="D99" s="187"/>
      <c r="E99" s="188"/>
      <c r="F99" s="182"/>
    </row>
    <row r="100" spans="1:6">
      <c r="A100" s="53">
        <v>40629</v>
      </c>
      <c r="B100" s="176"/>
      <c r="C100" s="171"/>
      <c r="D100" s="187"/>
      <c r="E100" s="188"/>
      <c r="F100" s="182"/>
    </row>
    <row r="101" spans="1:6">
      <c r="A101" s="53">
        <v>40630</v>
      </c>
      <c r="B101" s="176"/>
      <c r="C101" s="171"/>
      <c r="D101" s="187"/>
      <c r="E101" s="188"/>
      <c r="F101" s="182"/>
    </row>
    <row r="102" spans="1:6">
      <c r="A102" s="53">
        <v>40631</v>
      </c>
      <c r="B102" s="176"/>
      <c r="C102" s="171"/>
      <c r="D102" s="187"/>
      <c r="E102" s="188"/>
      <c r="F102" s="182"/>
    </row>
    <row r="103" spans="1:6">
      <c r="A103" s="53">
        <v>40632</v>
      </c>
      <c r="B103" s="176"/>
      <c r="C103" s="171"/>
      <c r="D103" s="187"/>
      <c r="E103" s="188"/>
      <c r="F103" s="182"/>
    </row>
    <row r="104" spans="1:6" ht="15.75" thickBot="1">
      <c r="A104" s="123">
        <v>40633</v>
      </c>
      <c r="B104" s="177"/>
      <c r="C104" s="172"/>
      <c r="D104" s="189"/>
      <c r="E104" s="190"/>
      <c r="F104" s="183"/>
    </row>
    <row r="105" spans="1:6" ht="15.75" collapsed="1" thickBot="1">
      <c r="A105" s="130" t="s">
        <v>120</v>
      </c>
      <c r="B105" s="174">
        <f>SUM(B106:B135)</f>
        <v>0</v>
      </c>
      <c r="C105" s="169">
        <f>SUM(C106:C135)</f>
        <v>0</v>
      </c>
      <c r="D105" s="191">
        <f>MAX(D106:D135)</f>
        <v>0</v>
      </c>
      <c r="E105" s="180">
        <f>MAX(E106:E135)</f>
        <v>0</v>
      </c>
      <c r="F105" s="184">
        <f>MAX(F106:F135)</f>
        <v>0</v>
      </c>
    </row>
    <row r="106" spans="1:6">
      <c r="A106" s="127">
        <v>40634</v>
      </c>
      <c r="B106" s="175"/>
      <c r="C106" s="170"/>
      <c r="D106" s="185"/>
      <c r="E106" s="186"/>
      <c r="F106" s="181"/>
    </row>
    <row r="107" spans="1:6">
      <c r="A107" s="53">
        <v>40635</v>
      </c>
      <c r="B107" s="176"/>
      <c r="C107" s="171"/>
      <c r="D107" s="187"/>
      <c r="E107" s="188"/>
      <c r="F107" s="182"/>
    </row>
    <row r="108" spans="1:6">
      <c r="A108" s="53">
        <v>40636</v>
      </c>
      <c r="B108" s="176"/>
      <c r="C108" s="171"/>
      <c r="D108" s="187"/>
      <c r="E108" s="188"/>
      <c r="F108" s="182"/>
    </row>
    <row r="109" spans="1:6">
      <c r="A109" s="53">
        <v>40637</v>
      </c>
      <c r="B109" s="176"/>
      <c r="C109" s="171"/>
      <c r="D109" s="187"/>
      <c r="E109" s="188"/>
      <c r="F109" s="182"/>
    </row>
    <row r="110" spans="1:6">
      <c r="A110" s="53">
        <v>40638</v>
      </c>
      <c r="B110" s="176"/>
      <c r="C110" s="171"/>
      <c r="D110" s="187"/>
      <c r="E110" s="188"/>
      <c r="F110" s="182"/>
    </row>
    <row r="111" spans="1:6">
      <c r="A111" s="53">
        <v>40639</v>
      </c>
      <c r="B111" s="176"/>
      <c r="C111" s="171"/>
      <c r="D111" s="187"/>
      <c r="E111" s="188"/>
      <c r="F111" s="182"/>
    </row>
    <row r="112" spans="1:6">
      <c r="A112" s="53">
        <v>40640</v>
      </c>
      <c r="B112" s="176"/>
      <c r="C112" s="171"/>
      <c r="D112" s="187"/>
      <c r="E112" s="188"/>
      <c r="F112" s="182"/>
    </row>
    <row r="113" spans="1:6">
      <c r="A113" s="53">
        <v>40641</v>
      </c>
      <c r="B113" s="176"/>
      <c r="C113" s="171"/>
      <c r="D113" s="187"/>
      <c r="E113" s="188"/>
      <c r="F113" s="182"/>
    </row>
    <row r="114" spans="1:6">
      <c r="A114" s="53">
        <v>40642</v>
      </c>
      <c r="B114" s="176"/>
      <c r="C114" s="171"/>
      <c r="D114" s="187"/>
      <c r="E114" s="188"/>
      <c r="F114" s="182"/>
    </row>
    <row r="115" spans="1:6">
      <c r="A115" s="53">
        <v>40643</v>
      </c>
      <c r="B115" s="176"/>
      <c r="C115" s="171"/>
      <c r="D115" s="187"/>
      <c r="E115" s="188"/>
      <c r="F115" s="182"/>
    </row>
    <row r="116" spans="1:6">
      <c r="A116" s="53">
        <v>40644</v>
      </c>
      <c r="B116" s="176"/>
      <c r="C116" s="171"/>
      <c r="D116" s="187"/>
      <c r="E116" s="188"/>
      <c r="F116" s="182"/>
    </row>
    <row r="117" spans="1:6">
      <c r="A117" s="53">
        <v>40645</v>
      </c>
      <c r="B117" s="176"/>
      <c r="C117" s="171"/>
      <c r="D117" s="187"/>
      <c r="E117" s="188"/>
      <c r="F117" s="182"/>
    </row>
    <row r="118" spans="1:6">
      <c r="A118" s="53">
        <v>40646</v>
      </c>
      <c r="B118" s="176"/>
      <c r="C118" s="171"/>
      <c r="D118" s="187"/>
      <c r="E118" s="188"/>
      <c r="F118" s="182"/>
    </row>
    <row r="119" spans="1:6">
      <c r="A119" s="53">
        <v>40647</v>
      </c>
      <c r="B119" s="176"/>
      <c r="C119" s="171"/>
      <c r="D119" s="187"/>
      <c r="E119" s="188"/>
      <c r="F119" s="182"/>
    </row>
    <row r="120" spans="1:6">
      <c r="A120" s="53">
        <v>40648</v>
      </c>
      <c r="B120" s="176"/>
      <c r="C120" s="171"/>
      <c r="D120" s="187"/>
      <c r="E120" s="188"/>
      <c r="F120" s="182"/>
    </row>
    <row r="121" spans="1:6">
      <c r="A121" s="53">
        <v>40649</v>
      </c>
      <c r="B121" s="176"/>
      <c r="C121" s="171"/>
      <c r="D121" s="187"/>
      <c r="E121" s="188"/>
      <c r="F121" s="182"/>
    </row>
    <row r="122" spans="1:6">
      <c r="A122" s="53">
        <v>40650</v>
      </c>
      <c r="B122" s="176"/>
      <c r="C122" s="171"/>
      <c r="D122" s="187"/>
      <c r="E122" s="188"/>
      <c r="F122" s="182"/>
    </row>
    <row r="123" spans="1:6">
      <c r="A123" s="53">
        <v>40651</v>
      </c>
      <c r="B123" s="176"/>
      <c r="C123" s="171"/>
      <c r="D123" s="187"/>
      <c r="E123" s="188"/>
      <c r="F123" s="182"/>
    </row>
    <row r="124" spans="1:6">
      <c r="A124" s="53">
        <v>40652</v>
      </c>
      <c r="B124" s="176"/>
      <c r="C124" s="171"/>
      <c r="D124" s="187"/>
      <c r="E124" s="188"/>
      <c r="F124" s="182"/>
    </row>
    <row r="125" spans="1:6">
      <c r="A125" s="53">
        <v>40653</v>
      </c>
      <c r="B125" s="176"/>
      <c r="C125" s="171"/>
      <c r="D125" s="187"/>
      <c r="E125" s="188"/>
      <c r="F125" s="182"/>
    </row>
    <row r="126" spans="1:6">
      <c r="A126" s="53">
        <v>40654</v>
      </c>
      <c r="B126" s="176"/>
      <c r="C126" s="171"/>
      <c r="D126" s="187"/>
      <c r="E126" s="188"/>
      <c r="F126" s="182"/>
    </row>
    <row r="127" spans="1:6">
      <c r="A127" s="53">
        <v>40655</v>
      </c>
      <c r="B127" s="176"/>
      <c r="C127" s="171"/>
      <c r="D127" s="187"/>
      <c r="E127" s="188"/>
      <c r="F127" s="182"/>
    </row>
    <row r="128" spans="1:6">
      <c r="A128" s="53">
        <v>40656</v>
      </c>
      <c r="B128" s="176"/>
      <c r="C128" s="171"/>
      <c r="D128" s="187"/>
      <c r="E128" s="188"/>
      <c r="F128" s="182"/>
    </row>
    <row r="129" spans="1:6">
      <c r="A129" s="53">
        <v>40657</v>
      </c>
      <c r="B129" s="176"/>
      <c r="C129" s="171"/>
      <c r="D129" s="187"/>
      <c r="E129" s="188"/>
      <c r="F129" s="182"/>
    </row>
    <row r="130" spans="1:6">
      <c r="A130" s="53">
        <v>40658</v>
      </c>
      <c r="B130" s="176"/>
      <c r="C130" s="171"/>
      <c r="D130" s="187"/>
      <c r="E130" s="188"/>
      <c r="F130" s="182"/>
    </row>
    <row r="131" spans="1:6">
      <c r="A131" s="53">
        <v>40659</v>
      </c>
      <c r="B131" s="176"/>
      <c r="C131" s="171"/>
      <c r="D131" s="187"/>
      <c r="E131" s="188"/>
      <c r="F131" s="182"/>
    </row>
    <row r="132" spans="1:6">
      <c r="A132" s="53">
        <v>40660</v>
      </c>
      <c r="B132" s="176"/>
      <c r="C132" s="171"/>
      <c r="D132" s="187"/>
      <c r="E132" s="188"/>
      <c r="F132" s="182"/>
    </row>
    <row r="133" spans="1:6">
      <c r="A133" s="53">
        <v>40661</v>
      </c>
      <c r="B133" s="176"/>
      <c r="C133" s="171"/>
      <c r="D133" s="187"/>
      <c r="E133" s="188"/>
      <c r="F133" s="182"/>
    </row>
    <row r="134" spans="1:6">
      <c r="A134" s="53">
        <v>40662</v>
      </c>
      <c r="B134" s="176"/>
      <c r="C134" s="171"/>
      <c r="D134" s="187"/>
      <c r="E134" s="188"/>
      <c r="F134" s="182"/>
    </row>
    <row r="135" spans="1:6" ht="15.75" thickBot="1">
      <c r="A135" s="123">
        <v>40663</v>
      </c>
      <c r="B135" s="177"/>
      <c r="C135" s="172"/>
      <c r="D135" s="189"/>
      <c r="E135" s="190"/>
      <c r="F135" s="183"/>
    </row>
    <row r="136" spans="1:6" ht="15.75" collapsed="1" thickBot="1">
      <c r="A136" s="130" t="s">
        <v>121</v>
      </c>
      <c r="B136" s="174">
        <f>SUM(B137:B167)</f>
        <v>0</v>
      </c>
      <c r="C136" s="169">
        <f>SUM(C137:C167)</f>
        <v>0</v>
      </c>
      <c r="D136" s="191">
        <f>MAX(D137:D167)</f>
        <v>0</v>
      </c>
      <c r="E136" s="180">
        <f>MAX(E137:E167)</f>
        <v>0</v>
      </c>
      <c r="F136" s="184">
        <f>MAX(F137:F167)</f>
        <v>0</v>
      </c>
    </row>
    <row r="137" spans="1:6">
      <c r="A137" s="127">
        <v>40664</v>
      </c>
      <c r="B137" s="175"/>
      <c r="C137" s="170"/>
      <c r="D137" s="185"/>
      <c r="E137" s="186"/>
      <c r="F137" s="181"/>
    </row>
    <row r="138" spans="1:6">
      <c r="A138" s="53">
        <v>40665</v>
      </c>
      <c r="B138" s="176"/>
      <c r="C138" s="171"/>
      <c r="D138" s="187"/>
      <c r="E138" s="188"/>
      <c r="F138" s="182"/>
    </row>
    <row r="139" spans="1:6">
      <c r="A139" s="53">
        <v>40666</v>
      </c>
      <c r="B139" s="176"/>
      <c r="C139" s="171"/>
      <c r="D139" s="187"/>
      <c r="E139" s="188"/>
      <c r="F139" s="182"/>
    </row>
    <row r="140" spans="1:6">
      <c r="A140" s="53">
        <v>40667</v>
      </c>
      <c r="B140" s="176"/>
      <c r="C140" s="171"/>
      <c r="D140" s="187"/>
      <c r="E140" s="188"/>
      <c r="F140" s="182"/>
    </row>
    <row r="141" spans="1:6">
      <c r="A141" s="53">
        <v>40668</v>
      </c>
      <c r="B141" s="176"/>
      <c r="C141" s="171"/>
      <c r="D141" s="187"/>
      <c r="E141" s="188"/>
      <c r="F141" s="182"/>
    </row>
    <row r="142" spans="1:6">
      <c r="A142" s="53">
        <v>40669</v>
      </c>
      <c r="B142" s="176"/>
      <c r="C142" s="171"/>
      <c r="D142" s="187"/>
      <c r="E142" s="188"/>
      <c r="F142" s="182"/>
    </row>
    <row r="143" spans="1:6">
      <c r="A143" s="53">
        <v>40670</v>
      </c>
      <c r="B143" s="176"/>
      <c r="C143" s="171"/>
      <c r="D143" s="187"/>
      <c r="E143" s="188"/>
      <c r="F143" s="182"/>
    </row>
    <row r="144" spans="1:6">
      <c r="A144" s="53">
        <v>40671</v>
      </c>
      <c r="B144" s="176"/>
      <c r="C144" s="171"/>
      <c r="D144" s="187"/>
      <c r="E144" s="188"/>
      <c r="F144" s="182"/>
    </row>
    <row r="145" spans="1:6">
      <c r="A145" s="53">
        <v>40672</v>
      </c>
      <c r="B145" s="176"/>
      <c r="C145" s="171"/>
      <c r="D145" s="187"/>
      <c r="E145" s="188"/>
      <c r="F145" s="182"/>
    </row>
    <row r="146" spans="1:6">
      <c r="A146" s="53">
        <v>40673</v>
      </c>
      <c r="B146" s="176"/>
      <c r="C146" s="171"/>
      <c r="D146" s="187"/>
      <c r="E146" s="188"/>
      <c r="F146" s="182"/>
    </row>
    <row r="147" spans="1:6">
      <c r="A147" s="53">
        <v>40674</v>
      </c>
      <c r="B147" s="176"/>
      <c r="C147" s="171"/>
      <c r="D147" s="187"/>
      <c r="E147" s="188"/>
      <c r="F147" s="182"/>
    </row>
    <row r="148" spans="1:6">
      <c r="A148" s="53">
        <v>40675</v>
      </c>
      <c r="B148" s="176"/>
      <c r="C148" s="171"/>
      <c r="D148" s="187"/>
      <c r="E148" s="188"/>
      <c r="F148" s="182"/>
    </row>
    <row r="149" spans="1:6">
      <c r="A149" s="53">
        <v>40676</v>
      </c>
      <c r="B149" s="176"/>
      <c r="C149" s="171"/>
      <c r="D149" s="187"/>
      <c r="E149" s="188"/>
      <c r="F149" s="182"/>
    </row>
    <row r="150" spans="1:6">
      <c r="A150" s="53">
        <v>40677</v>
      </c>
      <c r="B150" s="176"/>
      <c r="C150" s="171"/>
      <c r="D150" s="187"/>
      <c r="E150" s="188"/>
      <c r="F150" s="182"/>
    </row>
    <row r="151" spans="1:6">
      <c r="A151" s="53">
        <v>40678</v>
      </c>
      <c r="B151" s="176"/>
      <c r="C151" s="171"/>
      <c r="D151" s="187"/>
      <c r="E151" s="188"/>
      <c r="F151" s="182"/>
    </row>
    <row r="152" spans="1:6">
      <c r="A152" s="53">
        <v>40679</v>
      </c>
      <c r="B152" s="176"/>
      <c r="C152" s="171"/>
      <c r="D152" s="187"/>
      <c r="E152" s="188"/>
      <c r="F152" s="182"/>
    </row>
    <row r="153" spans="1:6">
      <c r="A153" s="53">
        <v>40680</v>
      </c>
      <c r="B153" s="176"/>
      <c r="C153" s="171"/>
      <c r="D153" s="187"/>
      <c r="E153" s="188"/>
      <c r="F153" s="182"/>
    </row>
    <row r="154" spans="1:6">
      <c r="A154" s="53">
        <v>40681</v>
      </c>
      <c r="B154" s="176"/>
      <c r="C154" s="171"/>
      <c r="D154" s="187"/>
      <c r="E154" s="188"/>
      <c r="F154" s="182"/>
    </row>
    <row r="155" spans="1:6">
      <c r="A155" s="53">
        <v>40682</v>
      </c>
      <c r="B155" s="176"/>
      <c r="C155" s="171"/>
      <c r="D155" s="187"/>
      <c r="E155" s="188"/>
      <c r="F155" s="182"/>
    </row>
    <row r="156" spans="1:6">
      <c r="A156" s="53">
        <v>40683</v>
      </c>
      <c r="B156" s="176"/>
      <c r="C156" s="171"/>
      <c r="D156" s="187"/>
      <c r="E156" s="188"/>
      <c r="F156" s="182"/>
    </row>
    <row r="157" spans="1:6">
      <c r="A157" s="53">
        <v>40684</v>
      </c>
      <c r="B157" s="176"/>
      <c r="C157" s="171"/>
      <c r="D157" s="187"/>
      <c r="E157" s="188"/>
      <c r="F157" s="182"/>
    </row>
    <row r="158" spans="1:6">
      <c r="A158" s="53">
        <v>40685</v>
      </c>
      <c r="B158" s="176"/>
      <c r="C158" s="171"/>
      <c r="D158" s="187"/>
      <c r="E158" s="188"/>
      <c r="F158" s="182"/>
    </row>
    <row r="159" spans="1:6">
      <c r="A159" s="53">
        <v>40686</v>
      </c>
      <c r="B159" s="176"/>
      <c r="C159" s="171"/>
      <c r="D159" s="187"/>
      <c r="E159" s="188"/>
      <c r="F159" s="182"/>
    </row>
    <row r="160" spans="1:6">
      <c r="A160" s="53">
        <v>40687</v>
      </c>
      <c r="B160" s="176"/>
      <c r="C160" s="171"/>
      <c r="D160" s="187"/>
      <c r="E160" s="188"/>
      <c r="F160" s="182"/>
    </row>
    <row r="161" spans="1:6">
      <c r="A161" s="53">
        <v>40688</v>
      </c>
      <c r="B161" s="176"/>
      <c r="C161" s="171"/>
      <c r="D161" s="187"/>
      <c r="E161" s="188"/>
      <c r="F161" s="182"/>
    </row>
    <row r="162" spans="1:6">
      <c r="A162" s="53">
        <v>40689</v>
      </c>
      <c r="B162" s="176"/>
      <c r="C162" s="171"/>
      <c r="D162" s="187"/>
      <c r="E162" s="188"/>
      <c r="F162" s="182"/>
    </row>
    <row r="163" spans="1:6">
      <c r="A163" s="53">
        <v>40690</v>
      </c>
      <c r="B163" s="176"/>
      <c r="C163" s="171"/>
      <c r="D163" s="187"/>
      <c r="E163" s="188"/>
      <c r="F163" s="182"/>
    </row>
    <row r="164" spans="1:6">
      <c r="A164" s="53">
        <v>40691</v>
      </c>
      <c r="B164" s="176"/>
      <c r="C164" s="171"/>
      <c r="D164" s="187"/>
      <c r="E164" s="188"/>
      <c r="F164" s="182"/>
    </row>
    <row r="165" spans="1:6">
      <c r="A165" s="53">
        <v>40692</v>
      </c>
      <c r="B165" s="176"/>
      <c r="C165" s="171"/>
      <c r="D165" s="187"/>
      <c r="E165" s="188"/>
      <c r="F165" s="182"/>
    </row>
    <row r="166" spans="1:6">
      <c r="A166" s="53">
        <v>40693</v>
      </c>
      <c r="B166" s="176"/>
      <c r="C166" s="171"/>
      <c r="D166" s="187"/>
      <c r="E166" s="188"/>
      <c r="F166" s="182"/>
    </row>
    <row r="167" spans="1:6" ht="15.75" thickBot="1">
      <c r="A167" s="123">
        <v>40694</v>
      </c>
      <c r="B167" s="177"/>
      <c r="C167" s="172"/>
      <c r="D167" s="189"/>
      <c r="E167" s="190"/>
      <c r="F167" s="183"/>
    </row>
    <row r="168" spans="1:6" ht="15.75" collapsed="1" thickBot="1">
      <c r="A168" s="130" t="s">
        <v>122</v>
      </c>
      <c r="B168" s="174">
        <f>SUM(B169:B198)</f>
        <v>0</v>
      </c>
      <c r="C168" s="169">
        <f>SUM(C169:C198)</f>
        <v>0</v>
      </c>
      <c r="D168" s="191">
        <f>MAX(D169:D198)</f>
        <v>0</v>
      </c>
      <c r="E168" s="180">
        <f>MAX(E169:E198)</f>
        <v>0</v>
      </c>
      <c r="F168" s="184">
        <f>MAX(F169:F198)</f>
        <v>0</v>
      </c>
    </row>
    <row r="169" spans="1:6">
      <c r="A169" s="127">
        <v>40695</v>
      </c>
      <c r="B169" s="175"/>
      <c r="C169" s="170"/>
      <c r="D169" s="185"/>
      <c r="E169" s="186"/>
      <c r="F169" s="181"/>
    </row>
    <row r="170" spans="1:6">
      <c r="A170" s="53">
        <v>40696</v>
      </c>
      <c r="B170" s="176"/>
      <c r="C170" s="171"/>
      <c r="D170" s="187"/>
      <c r="E170" s="188"/>
      <c r="F170" s="182"/>
    </row>
    <row r="171" spans="1:6">
      <c r="A171" s="53">
        <v>40697</v>
      </c>
      <c r="B171" s="176"/>
      <c r="C171" s="171"/>
      <c r="D171" s="187"/>
      <c r="E171" s="188"/>
      <c r="F171" s="182"/>
    </row>
    <row r="172" spans="1:6">
      <c r="A172" s="53">
        <v>40698</v>
      </c>
      <c r="B172" s="176"/>
      <c r="C172" s="171"/>
      <c r="D172" s="187"/>
      <c r="E172" s="188"/>
      <c r="F172" s="182"/>
    </row>
    <row r="173" spans="1:6">
      <c r="A173" s="53">
        <v>40699</v>
      </c>
      <c r="B173" s="176"/>
      <c r="C173" s="171"/>
      <c r="D173" s="187"/>
      <c r="E173" s="188"/>
      <c r="F173" s="182"/>
    </row>
    <row r="174" spans="1:6">
      <c r="A174" s="53">
        <v>40700</v>
      </c>
      <c r="B174" s="176"/>
      <c r="C174" s="171"/>
      <c r="D174" s="187"/>
      <c r="E174" s="188"/>
      <c r="F174" s="182"/>
    </row>
    <row r="175" spans="1:6">
      <c r="A175" s="53">
        <v>40701</v>
      </c>
      <c r="B175" s="176"/>
      <c r="C175" s="171"/>
      <c r="D175" s="187"/>
      <c r="E175" s="188"/>
      <c r="F175" s="182"/>
    </row>
    <row r="176" spans="1:6">
      <c r="A176" s="53">
        <v>40702</v>
      </c>
      <c r="B176" s="176"/>
      <c r="C176" s="171"/>
      <c r="D176" s="187"/>
      <c r="E176" s="188"/>
      <c r="F176" s="182"/>
    </row>
    <row r="177" spans="1:6">
      <c r="A177" s="53">
        <v>40703</v>
      </c>
      <c r="B177" s="176"/>
      <c r="C177" s="171"/>
      <c r="D177" s="187"/>
      <c r="E177" s="188"/>
      <c r="F177" s="182"/>
    </row>
    <row r="178" spans="1:6">
      <c r="A178" s="53">
        <v>40704</v>
      </c>
      <c r="B178" s="176"/>
      <c r="C178" s="171"/>
      <c r="D178" s="187"/>
      <c r="E178" s="188"/>
      <c r="F178" s="182"/>
    </row>
    <row r="179" spans="1:6">
      <c r="A179" s="53">
        <v>40705</v>
      </c>
      <c r="B179" s="176"/>
      <c r="C179" s="171"/>
      <c r="D179" s="187"/>
      <c r="E179" s="188"/>
      <c r="F179" s="182"/>
    </row>
    <row r="180" spans="1:6">
      <c r="A180" s="53">
        <v>40706</v>
      </c>
      <c r="B180" s="176"/>
      <c r="C180" s="171"/>
      <c r="D180" s="187"/>
      <c r="E180" s="188"/>
      <c r="F180" s="182"/>
    </row>
    <row r="181" spans="1:6">
      <c r="A181" s="53">
        <v>40707</v>
      </c>
      <c r="B181" s="176"/>
      <c r="C181" s="171"/>
      <c r="D181" s="187"/>
      <c r="E181" s="188"/>
      <c r="F181" s="182"/>
    </row>
    <row r="182" spans="1:6">
      <c r="A182" s="53">
        <v>40708</v>
      </c>
      <c r="B182" s="176"/>
      <c r="C182" s="171"/>
      <c r="D182" s="187"/>
      <c r="E182" s="188"/>
      <c r="F182" s="182"/>
    </row>
    <row r="183" spans="1:6">
      <c r="A183" s="53">
        <v>40709</v>
      </c>
      <c r="B183" s="176"/>
      <c r="C183" s="171"/>
      <c r="D183" s="187"/>
      <c r="E183" s="188"/>
      <c r="F183" s="182"/>
    </row>
    <row r="184" spans="1:6">
      <c r="A184" s="53">
        <v>40710</v>
      </c>
      <c r="B184" s="176"/>
      <c r="C184" s="171"/>
      <c r="D184" s="187"/>
      <c r="E184" s="188"/>
      <c r="F184" s="182"/>
    </row>
    <row r="185" spans="1:6">
      <c r="A185" s="53">
        <v>40711</v>
      </c>
      <c r="B185" s="176"/>
      <c r="C185" s="171"/>
      <c r="D185" s="187"/>
      <c r="E185" s="188"/>
      <c r="F185" s="182"/>
    </row>
    <row r="186" spans="1:6">
      <c r="A186" s="53">
        <v>40712</v>
      </c>
      <c r="B186" s="176"/>
      <c r="C186" s="171"/>
      <c r="D186" s="187"/>
      <c r="E186" s="188"/>
      <c r="F186" s="182"/>
    </row>
    <row r="187" spans="1:6">
      <c r="A187" s="53">
        <v>40713</v>
      </c>
      <c r="B187" s="176"/>
      <c r="C187" s="171"/>
      <c r="D187" s="187"/>
      <c r="E187" s="188"/>
      <c r="F187" s="182"/>
    </row>
    <row r="188" spans="1:6">
      <c r="A188" s="53">
        <v>40714</v>
      </c>
      <c r="B188" s="176"/>
      <c r="C188" s="171"/>
      <c r="D188" s="187"/>
      <c r="E188" s="188"/>
      <c r="F188" s="182"/>
    </row>
    <row r="189" spans="1:6">
      <c r="A189" s="53">
        <v>40715</v>
      </c>
      <c r="B189" s="176"/>
      <c r="C189" s="171"/>
      <c r="D189" s="187"/>
      <c r="E189" s="188"/>
      <c r="F189" s="182"/>
    </row>
    <row r="190" spans="1:6">
      <c r="A190" s="53">
        <v>40716</v>
      </c>
      <c r="B190" s="176"/>
      <c r="C190" s="171"/>
      <c r="D190" s="187"/>
      <c r="E190" s="188"/>
      <c r="F190" s="182"/>
    </row>
    <row r="191" spans="1:6">
      <c r="A191" s="53">
        <v>40717</v>
      </c>
      <c r="B191" s="176"/>
      <c r="C191" s="171"/>
      <c r="D191" s="187"/>
      <c r="E191" s="188"/>
      <c r="F191" s="182"/>
    </row>
    <row r="192" spans="1:6">
      <c r="A192" s="53">
        <v>40718</v>
      </c>
      <c r="B192" s="176"/>
      <c r="C192" s="171"/>
      <c r="D192" s="187"/>
      <c r="E192" s="188"/>
      <c r="F192" s="182"/>
    </row>
    <row r="193" spans="1:6">
      <c r="A193" s="53">
        <v>40719</v>
      </c>
      <c r="B193" s="176"/>
      <c r="C193" s="171"/>
      <c r="D193" s="187"/>
      <c r="E193" s="188"/>
      <c r="F193" s="182"/>
    </row>
    <row r="194" spans="1:6">
      <c r="A194" s="53">
        <v>40720</v>
      </c>
      <c r="B194" s="176"/>
      <c r="C194" s="171"/>
      <c r="D194" s="187"/>
      <c r="E194" s="188"/>
      <c r="F194" s="182"/>
    </row>
    <row r="195" spans="1:6">
      <c r="A195" s="53">
        <v>40721</v>
      </c>
      <c r="B195" s="176"/>
      <c r="C195" s="171"/>
      <c r="D195" s="187"/>
      <c r="E195" s="188"/>
      <c r="F195" s="182"/>
    </row>
    <row r="196" spans="1:6">
      <c r="A196" s="53">
        <v>40722</v>
      </c>
      <c r="B196" s="176"/>
      <c r="C196" s="171"/>
      <c r="D196" s="187"/>
      <c r="E196" s="188"/>
      <c r="F196" s="182"/>
    </row>
    <row r="197" spans="1:6">
      <c r="A197" s="53">
        <v>40723</v>
      </c>
      <c r="B197" s="176"/>
      <c r="C197" s="171"/>
      <c r="D197" s="187"/>
      <c r="E197" s="188"/>
      <c r="F197" s="182"/>
    </row>
    <row r="198" spans="1:6" ht="15.75" thickBot="1">
      <c r="A198" s="123">
        <v>40724</v>
      </c>
      <c r="B198" s="177"/>
      <c r="C198" s="172"/>
      <c r="D198" s="189"/>
      <c r="E198" s="190"/>
      <c r="F198" s="183"/>
    </row>
    <row r="199" spans="1:6" ht="15.75" collapsed="1" thickBot="1">
      <c r="A199" s="130" t="s">
        <v>123</v>
      </c>
      <c r="B199" s="174">
        <f>SUM(B200:B230)</f>
        <v>0</v>
      </c>
      <c r="C199" s="169">
        <f>SUM(C200:C230)</f>
        <v>0</v>
      </c>
      <c r="D199" s="191">
        <f>MAX(D200:D230)</f>
        <v>0</v>
      </c>
      <c r="E199" s="180">
        <f>MAX(E200:E230)</f>
        <v>0</v>
      </c>
      <c r="F199" s="184">
        <f>MAX(F200:F230)</f>
        <v>0</v>
      </c>
    </row>
    <row r="200" spans="1:6">
      <c r="A200" s="127">
        <v>40725</v>
      </c>
      <c r="B200" s="175"/>
      <c r="C200" s="170"/>
      <c r="D200" s="185"/>
      <c r="E200" s="186"/>
      <c r="F200" s="181"/>
    </row>
    <row r="201" spans="1:6">
      <c r="A201" s="53">
        <v>40726</v>
      </c>
      <c r="B201" s="176"/>
      <c r="C201" s="171"/>
      <c r="D201" s="187"/>
      <c r="E201" s="188"/>
      <c r="F201" s="182"/>
    </row>
    <row r="202" spans="1:6">
      <c r="A202" s="53">
        <v>40727</v>
      </c>
      <c r="B202" s="176"/>
      <c r="C202" s="171"/>
      <c r="D202" s="187"/>
      <c r="E202" s="188"/>
      <c r="F202" s="182"/>
    </row>
    <row r="203" spans="1:6">
      <c r="A203" s="53">
        <v>40728</v>
      </c>
      <c r="B203" s="176"/>
      <c r="C203" s="171"/>
      <c r="D203" s="187"/>
      <c r="E203" s="188"/>
      <c r="F203" s="182"/>
    </row>
    <row r="204" spans="1:6">
      <c r="A204" s="53">
        <v>40729</v>
      </c>
      <c r="B204" s="176"/>
      <c r="C204" s="171"/>
      <c r="D204" s="187"/>
      <c r="E204" s="188"/>
      <c r="F204" s="182"/>
    </row>
    <row r="205" spans="1:6">
      <c r="A205" s="53">
        <v>40730</v>
      </c>
      <c r="B205" s="176"/>
      <c r="C205" s="171"/>
      <c r="D205" s="187"/>
      <c r="E205" s="188"/>
      <c r="F205" s="182"/>
    </row>
    <row r="206" spans="1:6">
      <c r="A206" s="53">
        <v>40731</v>
      </c>
      <c r="B206" s="176"/>
      <c r="C206" s="171"/>
      <c r="D206" s="187"/>
      <c r="E206" s="188"/>
      <c r="F206" s="182"/>
    </row>
    <row r="207" spans="1:6">
      <c r="A207" s="53">
        <v>40732</v>
      </c>
      <c r="B207" s="176"/>
      <c r="C207" s="171"/>
      <c r="D207" s="187"/>
      <c r="E207" s="188"/>
      <c r="F207" s="182"/>
    </row>
    <row r="208" spans="1:6">
      <c r="A208" s="53">
        <v>40733</v>
      </c>
      <c r="B208" s="176"/>
      <c r="C208" s="171"/>
      <c r="D208" s="187"/>
      <c r="E208" s="188"/>
      <c r="F208" s="182"/>
    </row>
    <row r="209" spans="1:6">
      <c r="A209" s="53">
        <v>40734</v>
      </c>
      <c r="B209" s="176"/>
      <c r="C209" s="171"/>
      <c r="D209" s="187"/>
      <c r="E209" s="188"/>
      <c r="F209" s="182"/>
    </row>
    <row r="210" spans="1:6">
      <c r="A210" s="53">
        <v>40735</v>
      </c>
      <c r="B210" s="176"/>
      <c r="C210" s="171"/>
      <c r="D210" s="187"/>
      <c r="E210" s="188"/>
      <c r="F210" s="182"/>
    </row>
    <row r="211" spans="1:6">
      <c r="A211" s="53">
        <v>40736</v>
      </c>
      <c r="B211" s="176"/>
      <c r="C211" s="171"/>
      <c r="D211" s="187"/>
      <c r="E211" s="188"/>
      <c r="F211" s="182"/>
    </row>
    <row r="212" spans="1:6">
      <c r="A212" s="53">
        <v>40737</v>
      </c>
      <c r="B212" s="176"/>
      <c r="C212" s="171"/>
      <c r="D212" s="187"/>
      <c r="E212" s="188"/>
      <c r="F212" s="182"/>
    </row>
    <row r="213" spans="1:6">
      <c r="A213" s="53">
        <v>40738</v>
      </c>
      <c r="B213" s="176"/>
      <c r="C213" s="171"/>
      <c r="D213" s="187"/>
      <c r="E213" s="188"/>
      <c r="F213" s="182"/>
    </row>
    <row r="214" spans="1:6">
      <c r="A214" s="53">
        <v>40739</v>
      </c>
      <c r="B214" s="176"/>
      <c r="C214" s="171"/>
      <c r="D214" s="187"/>
      <c r="E214" s="188"/>
      <c r="F214" s="182"/>
    </row>
    <row r="215" spans="1:6">
      <c r="A215" s="53">
        <v>40740</v>
      </c>
      <c r="B215" s="176"/>
      <c r="C215" s="171"/>
      <c r="D215" s="187"/>
      <c r="E215" s="188"/>
      <c r="F215" s="182"/>
    </row>
    <row r="216" spans="1:6">
      <c r="A216" s="53">
        <v>40741</v>
      </c>
      <c r="B216" s="176"/>
      <c r="C216" s="171"/>
      <c r="D216" s="187"/>
      <c r="E216" s="188"/>
      <c r="F216" s="182"/>
    </row>
    <row r="217" spans="1:6">
      <c r="A217" s="53">
        <v>40742</v>
      </c>
      <c r="B217" s="176"/>
      <c r="C217" s="171"/>
      <c r="D217" s="187"/>
      <c r="E217" s="188"/>
      <c r="F217" s="182"/>
    </row>
    <row r="218" spans="1:6">
      <c r="A218" s="53">
        <v>40743</v>
      </c>
      <c r="B218" s="176"/>
      <c r="C218" s="171"/>
      <c r="D218" s="187"/>
      <c r="E218" s="188"/>
      <c r="F218" s="182"/>
    </row>
    <row r="219" spans="1:6">
      <c r="A219" s="53">
        <v>40744</v>
      </c>
      <c r="B219" s="176"/>
      <c r="C219" s="171"/>
      <c r="D219" s="187"/>
      <c r="E219" s="188"/>
      <c r="F219" s="182"/>
    </row>
    <row r="220" spans="1:6">
      <c r="A220" s="53">
        <v>40745</v>
      </c>
      <c r="B220" s="176"/>
      <c r="C220" s="171"/>
      <c r="D220" s="187"/>
      <c r="E220" s="188"/>
      <c r="F220" s="182"/>
    </row>
    <row r="221" spans="1:6">
      <c r="A221" s="53">
        <v>40746</v>
      </c>
      <c r="B221" s="176"/>
      <c r="C221" s="171"/>
      <c r="D221" s="187"/>
      <c r="E221" s="188"/>
      <c r="F221" s="182"/>
    </row>
    <row r="222" spans="1:6">
      <c r="A222" s="53">
        <v>40747</v>
      </c>
      <c r="B222" s="176"/>
      <c r="C222" s="171"/>
      <c r="D222" s="187"/>
      <c r="E222" s="188"/>
      <c r="F222" s="182"/>
    </row>
    <row r="223" spans="1:6">
      <c r="A223" s="53">
        <v>40748</v>
      </c>
      <c r="B223" s="176"/>
      <c r="C223" s="171"/>
      <c r="D223" s="187"/>
      <c r="E223" s="188"/>
      <c r="F223" s="182"/>
    </row>
    <row r="224" spans="1:6">
      <c r="A224" s="53">
        <v>40749</v>
      </c>
      <c r="B224" s="176"/>
      <c r="C224" s="171"/>
      <c r="D224" s="187"/>
      <c r="E224" s="188"/>
      <c r="F224" s="182"/>
    </row>
    <row r="225" spans="1:6">
      <c r="A225" s="53">
        <v>40750</v>
      </c>
      <c r="B225" s="176"/>
      <c r="C225" s="171"/>
      <c r="D225" s="187"/>
      <c r="E225" s="188"/>
      <c r="F225" s="182"/>
    </row>
    <row r="226" spans="1:6">
      <c r="A226" s="53">
        <v>40751</v>
      </c>
      <c r="B226" s="176"/>
      <c r="C226" s="171"/>
      <c r="D226" s="187"/>
      <c r="E226" s="188"/>
      <c r="F226" s="182"/>
    </row>
    <row r="227" spans="1:6">
      <c r="A227" s="53">
        <v>40752</v>
      </c>
      <c r="B227" s="176"/>
      <c r="C227" s="171"/>
      <c r="D227" s="187"/>
      <c r="E227" s="188"/>
      <c r="F227" s="182"/>
    </row>
    <row r="228" spans="1:6">
      <c r="A228" s="53">
        <v>40753</v>
      </c>
      <c r="B228" s="176"/>
      <c r="C228" s="171"/>
      <c r="D228" s="187"/>
      <c r="E228" s="188"/>
      <c r="F228" s="182"/>
    </row>
    <row r="229" spans="1:6">
      <c r="A229" s="53">
        <v>40754</v>
      </c>
      <c r="B229" s="176"/>
      <c r="C229" s="171"/>
      <c r="D229" s="187"/>
      <c r="E229" s="188"/>
      <c r="F229" s="182"/>
    </row>
    <row r="230" spans="1:6" ht="15.75" thickBot="1">
      <c r="A230" s="123">
        <v>40755</v>
      </c>
      <c r="B230" s="177"/>
      <c r="C230" s="172"/>
      <c r="D230" s="189"/>
      <c r="E230" s="190"/>
      <c r="F230" s="183"/>
    </row>
    <row r="231" spans="1:6" ht="15.75" collapsed="1" thickBot="1">
      <c r="A231" s="130" t="s">
        <v>124</v>
      </c>
      <c r="B231" s="174">
        <f>SUM(B232:B262)</f>
        <v>0</v>
      </c>
      <c r="C231" s="169">
        <f>SUM(C232:C262)</f>
        <v>0</v>
      </c>
      <c r="D231" s="191">
        <f>MAX(D232:D262)</f>
        <v>0</v>
      </c>
      <c r="E231" s="180">
        <f>MAX(E232:E262)</f>
        <v>0</v>
      </c>
      <c r="F231" s="184">
        <f>MAX(F232:F262)</f>
        <v>0</v>
      </c>
    </row>
    <row r="232" spans="1:6">
      <c r="A232" s="127">
        <v>40756</v>
      </c>
      <c r="B232" s="175"/>
      <c r="C232" s="170"/>
      <c r="D232" s="185"/>
      <c r="E232" s="186"/>
      <c r="F232" s="181"/>
    </row>
    <row r="233" spans="1:6">
      <c r="A233" s="53">
        <v>40757</v>
      </c>
      <c r="B233" s="176"/>
      <c r="C233" s="171"/>
      <c r="D233" s="187"/>
      <c r="E233" s="188"/>
      <c r="F233" s="182"/>
    </row>
    <row r="234" spans="1:6">
      <c r="A234" s="53">
        <v>40758</v>
      </c>
      <c r="B234" s="176"/>
      <c r="C234" s="171"/>
      <c r="D234" s="187"/>
      <c r="E234" s="188"/>
      <c r="F234" s="182"/>
    </row>
    <row r="235" spans="1:6">
      <c r="A235" s="53">
        <v>40759</v>
      </c>
      <c r="B235" s="176"/>
      <c r="C235" s="171"/>
      <c r="D235" s="187"/>
      <c r="E235" s="188"/>
      <c r="F235" s="182"/>
    </row>
    <row r="236" spans="1:6">
      <c r="A236" s="53">
        <v>40760</v>
      </c>
      <c r="B236" s="176"/>
      <c r="C236" s="171"/>
      <c r="D236" s="187"/>
      <c r="E236" s="188"/>
      <c r="F236" s="182"/>
    </row>
    <row r="237" spans="1:6">
      <c r="A237" s="53">
        <v>40761</v>
      </c>
      <c r="B237" s="176"/>
      <c r="C237" s="171"/>
      <c r="D237" s="187"/>
      <c r="E237" s="188"/>
      <c r="F237" s="182"/>
    </row>
    <row r="238" spans="1:6">
      <c r="A238" s="53">
        <v>40762</v>
      </c>
      <c r="B238" s="176"/>
      <c r="C238" s="171"/>
      <c r="D238" s="187"/>
      <c r="E238" s="188"/>
      <c r="F238" s="182"/>
    </row>
    <row r="239" spans="1:6">
      <c r="A239" s="53">
        <v>40763</v>
      </c>
      <c r="B239" s="176"/>
      <c r="C239" s="171"/>
      <c r="D239" s="187"/>
      <c r="E239" s="188"/>
      <c r="F239" s="182"/>
    </row>
    <row r="240" spans="1:6">
      <c r="A240" s="53">
        <v>40764</v>
      </c>
      <c r="B240" s="176"/>
      <c r="C240" s="171"/>
      <c r="D240" s="187"/>
      <c r="E240" s="188"/>
      <c r="F240" s="182"/>
    </row>
    <row r="241" spans="1:6">
      <c r="A241" s="53">
        <v>40765</v>
      </c>
      <c r="B241" s="176"/>
      <c r="C241" s="171"/>
      <c r="D241" s="187"/>
      <c r="E241" s="188"/>
      <c r="F241" s="182"/>
    </row>
    <row r="242" spans="1:6">
      <c r="A242" s="53">
        <v>40766</v>
      </c>
      <c r="B242" s="176"/>
      <c r="C242" s="171"/>
      <c r="D242" s="187"/>
      <c r="E242" s="188"/>
      <c r="F242" s="182"/>
    </row>
    <row r="243" spans="1:6">
      <c r="A243" s="53">
        <v>40767</v>
      </c>
      <c r="B243" s="176"/>
      <c r="C243" s="171"/>
      <c r="D243" s="187"/>
      <c r="E243" s="188"/>
      <c r="F243" s="182"/>
    </row>
    <row r="244" spans="1:6">
      <c r="A244" s="53">
        <v>40768</v>
      </c>
      <c r="B244" s="176"/>
      <c r="C244" s="171"/>
      <c r="D244" s="187"/>
      <c r="E244" s="188"/>
      <c r="F244" s="182"/>
    </row>
    <row r="245" spans="1:6">
      <c r="A245" s="53">
        <v>40769</v>
      </c>
      <c r="B245" s="176"/>
      <c r="C245" s="171"/>
      <c r="D245" s="187"/>
      <c r="E245" s="188"/>
      <c r="F245" s="182"/>
    </row>
    <row r="246" spans="1:6">
      <c r="A246" s="53">
        <v>40770</v>
      </c>
      <c r="B246" s="176"/>
      <c r="C246" s="171"/>
      <c r="D246" s="187"/>
      <c r="E246" s="188"/>
      <c r="F246" s="182"/>
    </row>
    <row r="247" spans="1:6">
      <c r="A247" s="53">
        <v>40771</v>
      </c>
      <c r="B247" s="176"/>
      <c r="C247" s="171"/>
      <c r="D247" s="187"/>
      <c r="E247" s="188"/>
      <c r="F247" s="182"/>
    </row>
    <row r="248" spans="1:6">
      <c r="A248" s="53">
        <v>40772</v>
      </c>
      <c r="B248" s="176"/>
      <c r="C248" s="171"/>
      <c r="D248" s="187"/>
      <c r="E248" s="188"/>
      <c r="F248" s="182"/>
    </row>
    <row r="249" spans="1:6">
      <c r="A249" s="53">
        <v>40773</v>
      </c>
      <c r="B249" s="176"/>
      <c r="C249" s="171"/>
      <c r="D249" s="187"/>
      <c r="E249" s="188"/>
      <c r="F249" s="182"/>
    </row>
    <row r="250" spans="1:6">
      <c r="A250" s="53">
        <v>40774</v>
      </c>
      <c r="B250" s="176"/>
      <c r="C250" s="171"/>
      <c r="D250" s="187"/>
      <c r="E250" s="188"/>
      <c r="F250" s="182"/>
    </row>
    <row r="251" spans="1:6">
      <c r="A251" s="53">
        <v>40775</v>
      </c>
      <c r="B251" s="176"/>
      <c r="C251" s="171"/>
      <c r="D251" s="187"/>
      <c r="E251" s="188"/>
      <c r="F251" s="182"/>
    </row>
    <row r="252" spans="1:6">
      <c r="A252" s="53">
        <v>40776</v>
      </c>
      <c r="B252" s="176"/>
      <c r="C252" s="171"/>
      <c r="D252" s="187"/>
      <c r="E252" s="188"/>
      <c r="F252" s="182"/>
    </row>
    <row r="253" spans="1:6">
      <c r="A253" s="53">
        <v>40777</v>
      </c>
      <c r="B253" s="176"/>
      <c r="C253" s="171"/>
      <c r="D253" s="187"/>
      <c r="E253" s="188"/>
      <c r="F253" s="182"/>
    </row>
    <row r="254" spans="1:6">
      <c r="A254" s="53">
        <v>40778</v>
      </c>
      <c r="B254" s="176"/>
      <c r="C254" s="171"/>
      <c r="D254" s="187"/>
      <c r="E254" s="188"/>
      <c r="F254" s="182"/>
    </row>
    <row r="255" spans="1:6">
      <c r="A255" s="53">
        <v>40779</v>
      </c>
      <c r="B255" s="176"/>
      <c r="C255" s="171"/>
      <c r="D255" s="187"/>
      <c r="E255" s="188"/>
      <c r="F255" s="182"/>
    </row>
    <row r="256" spans="1:6">
      <c r="A256" s="53">
        <v>40780</v>
      </c>
      <c r="B256" s="176"/>
      <c r="C256" s="171"/>
      <c r="D256" s="187"/>
      <c r="E256" s="188"/>
      <c r="F256" s="182"/>
    </row>
    <row r="257" spans="1:6">
      <c r="A257" s="53">
        <v>40781</v>
      </c>
      <c r="B257" s="176"/>
      <c r="C257" s="171"/>
      <c r="D257" s="187"/>
      <c r="E257" s="188"/>
      <c r="F257" s="182"/>
    </row>
    <row r="258" spans="1:6">
      <c r="A258" s="53">
        <v>40782</v>
      </c>
      <c r="B258" s="176"/>
      <c r="C258" s="171"/>
      <c r="D258" s="187"/>
      <c r="E258" s="188"/>
      <c r="F258" s="182"/>
    </row>
    <row r="259" spans="1:6">
      <c r="A259" s="53">
        <v>40783</v>
      </c>
      <c r="B259" s="176"/>
      <c r="C259" s="171"/>
      <c r="D259" s="187"/>
      <c r="E259" s="188"/>
      <c r="F259" s="182"/>
    </row>
    <row r="260" spans="1:6">
      <c r="A260" s="53">
        <v>40784</v>
      </c>
      <c r="B260" s="176"/>
      <c r="C260" s="171"/>
      <c r="D260" s="187"/>
      <c r="E260" s="188"/>
      <c r="F260" s="182"/>
    </row>
    <row r="261" spans="1:6">
      <c r="A261" s="53">
        <v>40785</v>
      </c>
      <c r="B261" s="176"/>
      <c r="C261" s="171"/>
      <c r="D261" s="187"/>
      <c r="E261" s="188"/>
      <c r="F261" s="182"/>
    </row>
    <row r="262" spans="1:6" ht="15.75" thickBot="1">
      <c r="A262" s="123">
        <v>40786</v>
      </c>
      <c r="B262" s="177"/>
      <c r="C262" s="172"/>
      <c r="D262" s="189"/>
      <c r="E262" s="190"/>
      <c r="F262" s="183"/>
    </row>
    <row r="263" spans="1:6" ht="15.75" collapsed="1" thickBot="1">
      <c r="A263" s="130" t="s">
        <v>125</v>
      </c>
      <c r="B263" s="174">
        <f>SUM(B264:B293)</f>
        <v>0</v>
      </c>
      <c r="C263" s="169">
        <f>SUM(C264:C293)</f>
        <v>0</v>
      </c>
      <c r="D263" s="191">
        <f>MAX(D264:D293)</f>
        <v>0</v>
      </c>
      <c r="E263" s="180">
        <f>MAX(E264:E293)</f>
        <v>0</v>
      </c>
      <c r="F263" s="184">
        <f>MAX(F264:F293)</f>
        <v>0</v>
      </c>
    </row>
    <row r="264" spans="1:6">
      <c r="A264" s="127">
        <v>40787</v>
      </c>
      <c r="B264" s="175"/>
      <c r="C264" s="170"/>
      <c r="D264" s="185"/>
      <c r="E264" s="186"/>
      <c r="F264" s="181"/>
    </row>
    <row r="265" spans="1:6">
      <c r="A265" s="53">
        <v>40788</v>
      </c>
      <c r="B265" s="176"/>
      <c r="C265" s="171"/>
      <c r="D265" s="187"/>
      <c r="E265" s="188"/>
      <c r="F265" s="182"/>
    </row>
    <row r="266" spans="1:6">
      <c r="A266" s="53">
        <v>40789</v>
      </c>
      <c r="B266" s="176"/>
      <c r="C266" s="171"/>
      <c r="D266" s="187"/>
      <c r="E266" s="188"/>
      <c r="F266" s="182"/>
    </row>
    <row r="267" spans="1:6">
      <c r="A267" s="53">
        <v>40790</v>
      </c>
      <c r="B267" s="176"/>
      <c r="C267" s="171"/>
      <c r="D267" s="187"/>
      <c r="E267" s="188"/>
      <c r="F267" s="182"/>
    </row>
    <row r="268" spans="1:6">
      <c r="A268" s="53">
        <v>40791</v>
      </c>
      <c r="B268" s="176"/>
      <c r="C268" s="171"/>
      <c r="D268" s="187"/>
      <c r="E268" s="188"/>
      <c r="F268" s="182"/>
    </row>
    <row r="269" spans="1:6">
      <c r="A269" s="53">
        <v>40792</v>
      </c>
      <c r="B269" s="176"/>
      <c r="C269" s="171"/>
      <c r="D269" s="187"/>
      <c r="E269" s="188"/>
      <c r="F269" s="182"/>
    </row>
    <row r="270" spans="1:6">
      <c r="A270" s="53">
        <v>40793</v>
      </c>
      <c r="B270" s="176"/>
      <c r="C270" s="171"/>
      <c r="D270" s="187"/>
      <c r="E270" s="188"/>
      <c r="F270" s="182"/>
    </row>
    <row r="271" spans="1:6">
      <c r="A271" s="53">
        <v>40794</v>
      </c>
      <c r="B271" s="176"/>
      <c r="C271" s="171"/>
      <c r="D271" s="187"/>
      <c r="E271" s="188"/>
      <c r="F271" s="182"/>
    </row>
    <row r="272" spans="1:6">
      <c r="A272" s="53">
        <v>40795</v>
      </c>
      <c r="B272" s="176"/>
      <c r="C272" s="171"/>
      <c r="D272" s="187"/>
      <c r="E272" s="188"/>
      <c r="F272" s="182"/>
    </row>
    <row r="273" spans="1:6">
      <c r="A273" s="53">
        <v>40796</v>
      </c>
      <c r="B273" s="176"/>
      <c r="C273" s="171"/>
      <c r="D273" s="187"/>
      <c r="E273" s="188"/>
      <c r="F273" s="182"/>
    </row>
    <row r="274" spans="1:6">
      <c r="A274" s="53">
        <v>40797</v>
      </c>
      <c r="B274" s="176"/>
      <c r="C274" s="171"/>
      <c r="D274" s="187"/>
      <c r="E274" s="188"/>
      <c r="F274" s="182"/>
    </row>
    <row r="275" spans="1:6">
      <c r="A275" s="53">
        <v>40798</v>
      </c>
      <c r="B275" s="176"/>
      <c r="C275" s="171"/>
      <c r="D275" s="187"/>
      <c r="E275" s="188"/>
      <c r="F275" s="182"/>
    </row>
    <row r="276" spans="1:6">
      <c r="A276" s="53">
        <v>40799</v>
      </c>
      <c r="B276" s="176"/>
      <c r="C276" s="171"/>
      <c r="D276" s="187"/>
      <c r="E276" s="188"/>
      <c r="F276" s="182"/>
    </row>
    <row r="277" spans="1:6">
      <c r="A277" s="53">
        <v>40800</v>
      </c>
      <c r="B277" s="176"/>
      <c r="C277" s="171"/>
      <c r="D277" s="187"/>
      <c r="E277" s="188"/>
      <c r="F277" s="182"/>
    </row>
    <row r="278" spans="1:6">
      <c r="A278" s="53">
        <v>40801</v>
      </c>
      <c r="B278" s="176"/>
      <c r="C278" s="171"/>
      <c r="D278" s="187"/>
      <c r="E278" s="188"/>
      <c r="F278" s="182"/>
    </row>
    <row r="279" spans="1:6">
      <c r="A279" s="53">
        <v>40802</v>
      </c>
      <c r="B279" s="176"/>
      <c r="C279" s="171"/>
      <c r="D279" s="187"/>
      <c r="E279" s="188"/>
      <c r="F279" s="182"/>
    </row>
    <row r="280" spans="1:6">
      <c r="A280" s="53">
        <v>40803</v>
      </c>
      <c r="B280" s="176"/>
      <c r="C280" s="171"/>
      <c r="D280" s="187"/>
      <c r="E280" s="188"/>
      <c r="F280" s="182"/>
    </row>
    <row r="281" spans="1:6">
      <c r="A281" s="53">
        <v>40804</v>
      </c>
      <c r="B281" s="176"/>
      <c r="C281" s="171"/>
      <c r="D281" s="187"/>
      <c r="E281" s="188"/>
      <c r="F281" s="182"/>
    </row>
    <row r="282" spans="1:6">
      <c r="A282" s="53">
        <v>40805</v>
      </c>
      <c r="B282" s="176"/>
      <c r="C282" s="171"/>
      <c r="D282" s="187"/>
      <c r="E282" s="188"/>
      <c r="F282" s="182"/>
    </row>
    <row r="283" spans="1:6">
      <c r="A283" s="53">
        <v>40806</v>
      </c>
      <c r="B283" s="176"/>
      <c r="C283" s="171"/>
      <c r="D283" s="187"/>
      <c r="E283" s="188"/>
      <c r="F283" s="182"/>
    </row>
    <row r="284" spans="1:6">
      <c r="A284" s="53">
        <v>40807</v>
      </c>
      <c r="B284" s="176"/>
      <c r="C284" s="171"/>
      <c r="D284" s="187"/>
      <c r="E284" s="188"/>
      <c r="F284" s="182"/>
    </row>
    <row r="285" spans="1:6">
      <c r="A285" s="53">
        <v>40808</v>
      </c>
      <c r="B285" s="176"/>
      <c r="C285" s="171"/>
      <c r="D285" s="187"/>
      <c r="E285" s="188"/>
      <c r="F285" s="182"/>
    </row>
    <row r="286" spans="1:6">
      <c r="A286" s="53">
        <v>40809</v>
      </c>
      <c r="B286" s="176"/>
      <c r="C286" s="171"/>
      <c r="D286" s="187"/>
      <c r="E286" s="188"/>
      <c r="F286" s="182"/>
    </row>
    <row r="287" spans="1:6">
      <c r="A287" s="53">
        <v>40810</v>
      </c>
      <c r="B287" s="176"/>
      <c r="C287" s="171"/>
      <c r="D287" s="187"/>
      <c r="E287" s="188"/>
      <c r="F287" s="182"/>
    </row>
    <row r="288" spans="1:6">
      <c r="A288" s="53">
        <v>40811</v>
      </c>
      <c r="B288" s="176"/>
      <c r="C288" s="171"/>
      <c r="D288" s="187"/>
      <c r="E288" s="188"/>
      <c r="F288" s="182"/>
    </row>
    <row r="289" spans="1:6">
      <c r="A289" s="53">
        <v>40812</v>
      </c>
      <c r="B289" s="176"/>
      <c r="C289" s="171"/>
      <c r="D289" s="187"/>
      <c r="E289" s="188"/>
      <c r="F289" s="182"/>
    </row>
    <row r="290" spans="1:6">
      <c r="A290" s="53">
        <v>40813</v>
      </c>
      <c r="B290" s="176"/>
      <c r="C290" s="171"/>
      <c r="D290" s="187"/>
      <c r="E290" s="188"/>
      <c r="F290" s="182"/>
    </row>
    <row r="291" spans="1:6">
      <c r="A291" s="53">
        <v>40814</v>
      </c>
      <c r="B291" s="176"/>
      <c r="C291" s="171"/>
      <c r="D291" s="187"/>
      <c r="E291" s="188"/>
      <c r="F291" s="182"/>
    </row>
    <row r="292" spans="1:6">
      <c r="A292" s="53">
        <v>40815</v>
      </c>
      <c r="B292" s="176"/>
      <c r="C292" s="171"/>
      <c r="D292" s="187"/>
      <c r="E292" s="188"/>
      <c r="F292" s="182"/>
    </row>
    <row r="293" spans="1:6" ht="15.75" thickBot="1">
      <c r="A293" s="123">
        <v>40816</v>
      </c>
      <c r="B293" s="177"/>
      <c r="C293" s="172"/>
      <c r="D293" s="189"/>
      <c r="E293" s="190"/>
      <c r="F293" s="183"/>
    </row>
    <row r="294" spans="1:6" ht="15.75" collapsed="1" thickBot="1">
      <c r="A294" s="130" t="s">
        <v>126</v>
      </c>
      <c r="B294" s="174">
        <f>SUM(B295:B325)</f>
        <v>0</v>
      </c>
      <c r="C294" s="169">
        <f>SUM(C295:C325)</f>
        <v>0</v>
      </c>
      <c r="D294" s="191">
        <f>MAX(D295:D325)</f>
        <v>0</v>
      </c>
      <c r="E294" s="180">
        <f>MAX(E295:E325)</f>
        <v>0</v>
      </c>
      <c r="F294" s="184">
        <f>MAX(F295:F325)</f>
        <v>0</v>
      </c>
    </row>
    <row r="295" spans="1:6">
      <c r="A295" s="127">
        <v>40817</v>
      </c>
      <c r="B295" s="175"/>
      <c r="C295" s="170"/>
      <c r="D295" s="185"/>
      <c r="E295" s="186"/>
      <c r="F295" s="181"/>
    </row>
    <row r="296" spans="1:6">
      <c r="A296" s="53">
        <v>40818</v>
      </c>
      <c r="B296" s="176"/>
      <c r="C296" s="171"/>
      <c r="D296" s="187"/>
      <c r="E296" s="188"/>
      <c r="F296" s="182"/>
    </row>
    <row r="297" spans="1:6">
      <c r="A297" s="53">
        <v>40819</v>
      </c>
      <c r="B297" s="176"/>
      <c r="C297" s="171"/>
      <c r="D297" s="187"/>
      <c r="E297" s="188"/>
      <c r="F297" s="182"/>
    </row>
    <row r="298" spans="1:6">
      <c r="A298" s="53">
        <v>40820</v>
      </c>
      <c r="B298" s="176"/>
      <c r="C298" s="171"/>
      <c r="D298" s="187"/>
      <c r="E298" s="188"/>
      <c r="F298" s="182"/>
    </row>
    <row r="299" spans="1:6">
      <c r="A299" s="53">
        <v>40821</v>
      </c>
      <c r="B299" s="176"/>
      <c r="C299" s="171"/>
      <c r="D299" s="187"/>
      <c r="E299" s="188"/>
      <c r="F299" s="182"/>
    </row>
    <row r="300" spans="1:6">
      <c r="A300" s="53">
        <v>40822</v>
      </c>
      <c r="B300" s="176"/>
      <c r="C300" s="171"/>
      <c r="D300" s="187"/>
      <c r="E300" s="188"/>
      <c r="F300" s="182"/>
    </row>
    <row r="301" spans="1:6">
      <c r="A301" s="53">
        <v>40823</v>
      </c>
      <c r="B301" s="176"/>
      <c r="C301" s="171"/>
      <c r="D301" s="187"/>
      <c r="E301" s="188"/>
      <c r="F301" s="182"/>
    </row>
    <row r="302" spans="1:6">
      <c r="A302" s="53">
        <v>40824</v>
      </c>
      <c r="B302" s="176"/>
      <c r="C302" s="171"/>
      <c r="D302" s="187"/>
      <c r="E302" s="188"/>
      <c r="F302" s="182"/>
    </row>
    <row r="303" spans="1:6">
      <c r="A303" s="53">
        <v>40825</v>
      </c>
      <c r="B303" s="176"/>
      <c r="C303" s="171"/>
      <c r="D303" s="187"/>
      <c r="E303" s="188"/>
      <c r="F303" s="182"/>
    </row>
    <row r="304" spans="1:6">
      <c r="A304" s="53">
        <v>40826</v>
      </c>
      <c r="B304" s="176"/>
      <c r="C304" s="171"/>
      <c r="D304" s="187"/>
      <c r="E304" s="188"/>
      <c r="F304" s="182"/>
    </row>
    <row r="305" spans="1:6">
      <c r="A305" s="53">
        <v>40827</v>
      </c>
      <c r="B305" s="176"/>
      <c r="C305" s="171"/>
      <c r="D305" s="187"/>
      <c r="E305" s="188"/>
      <c r="F305" s="182"/>
    </row>
    <row r="306" spans="1:6">
      <c r="A306" s="53">
        <v>40828</v>
      </c>
      <c r="B306" s="176"/>
      <c r="C306" s="171"/>
      <c r="D306" s="187"/>
      <c r="E306" s="188"/>
      <c r="F306" s="182"/>
    </row>
    <row r="307" spans="1:6">
      <c r="A307" s="53">
        <v>40829</v>
      </c>
      <c r="B307" s="176"/>
      <c r="C307" s="171"/>
      <c r="D307" s="187"/>
      <c r="E307" s="188"/>
      <c r="F307" s="182"/>
    </row>
    <row r="308" spans="1:6">
      <c r="A308" s="53">
        <v>40830</v>
      </c>
      <c r="B308" s="176"/>
      <c r="C308" s="171"/>
      <c r="D308" s="187"/>
      <c r="E308" s="188"/>
      <c r="F308" s="182"/>
    </row>
    <row r="309" spans="1:6">
      <c r="A309" s="53">
        <v>40831</v>
      </c>
      <c r="B309" s="176"/>
      <c r="C309" s="171"/>
      <c r="D309" s="187"/>
      <c r="E309" s="188"/>
      <c r="F309" s="182"/>
    </row>
    <row r="310" spans="1:6">
      <c r="A310" s="53">
        <v>40832</v>
      </c>
      <c r="B310" s="176"/>
      <c r="C310" s="171"/>
      <c r="D310" s="187"/>
      <c r="E310" s="188"/>
      <c r="F310" s="182"/>
    </row>
    <row r="311" spans="1:6">
      <c r="A311" s="53">
        <v>40833</v>
      </c>
      <c r="B311" s="176"/>
      <c r="C311" s="171"/>
      <c r="D311" s="187"/>
      <c r="E311" s="188"/>
      <c r="F311" s="182"/>
    </row>
    <row r="312" spans="1:6">
      <c r="A312" s="53">
        <v>40834</v>
      </c>
      <c r="B312" s="176"/>
      <c r="C312" s="171"/>
      <c r="D312" s="187"/>
      <c r="E312" s="188"/>
      <c r="F312" s="182"/>
    </row>
    <row r="313" spans="1:6">
      <c r="A313" s="53">
        <v>40835</v>
      </c>
      <c r="B313" s="176"/>
      <c r="C313" s="171"/>
      <c r="D313" s="187"/>
      <c r="E313" s="188"/>
      <c r="F313" s="182"/>
    </row>
    <row r="314" spans="1:6">
      <c r="A314" s="53">
        <v>40836</v>
      </c>
      <c r="B314" s="176"/>
      <c r="C314" s="171"/>
      <c r="D314" s="187"/>
      <c r="E314" s="188"/>
      <c r="F314" s="182"/>
    </row>
    <row r="315" spans="1:6">
      <c r="A315" s="53">
        <v>40837</v>
      </c>
      <c r="B315" s="176"/>
      <c r="C315" s="171"/>
      <c r="D315" s="187"/>
      <c r="E315" s="188"/>
      <c r="F315" s="182"/>
    </row>
    <row r="316" spans="1:6">
      <c r="A316" s="53">
        <v>40838</v>
      </c>
      <c r="B316" s="176"/>
      <c r="C316" s="171"/>
      <c r="D316" s="187"/>
      <c r="E316" s="188"/>
      <c r="F316" s="182"/>
    </row>
    <row r="317" spans="1:6">
      <c r="A317" s="53">
        <v>40839</v>
      </c>
      <c r="B317" s="176"/>
      <c r="C317" s="171"/>
      <c r="D317" s="187"/>
      <c r="E317" s="188"/>
      <c r="F317" s="182"/>
    </row>
    <row r="318" spans="1:6">
      <c r="A318" s="53">
        <v>40840</v>
      </c>
      <c r="B318" s="176"/>
      <c r="C318" s="171"/>
      <c r="D318" s="187"/>
      <c r="E318" s="188"/>
      <c r="F318" s="182"/>
    </row>
    <row r="319" spans="1:6">
      <c r="A319" s="53">
        <v>40841</v>
      </c>
      <c r="B319" s="176"/>
      <c r="C319" s="171"/>
      <c r="D319" s="187"/>
      <c r="E319" s="188"/>
      <c r="F319" s="182"/>
    </row>
    <row r="320" spans="1:6">
      <c r="A320" s="53">
        <v>40842</v>
      </c>
      <c r="B320" s="176"/>
      <c r="C320" s="171"/>
      <c r="D320" s="187"/>
      <c r="E320" s="188"/>
      <c r="F320" s="182"/>
    </row>
    <row r="321" spans="1:6">
      <c r="A321" s="53">
        <v>40843</v>
      </c>
      <c r="B321" s="176"/>
      <c r="C321" s="171"/>
      <c r="D321" s="187"/>
      <c r="E321" s="188"/>
      <c r="F321" s="182"/>
    </row>
    <row r="322" spans="1:6">
      <c r="A322" s="53">
        <v>40844</v>
      </c>
      <c r="B322" s="176"/>
      <c r="C322" s="171"/>
      <c r="D322" s="187"/>
      <c r="E322" s="188"/>
      <c r="F322" s="182"/>
    </row>
    <row r="323" spans="1:6">
      <c r="A323" s="53">
        <v>40845</v>
      </c>
      <c r="B323" s="176"/>
      <c r="C323" s="171"/>
      <c r="D323" s="187"/>
      <c r="E323" s="188"/>
      <c r="F323" s="182"/>
    </row>
    <row r="324" spans="1:6">
      <c r="A324" s="53">
        <v>40846</v>
      </c>
      <c r="B324" s="176"/>
      <c r="C324" s="171"/>
      <c r="D324" s="187"/>
      <c r="E324" s="188"/>
      <c r="F324" s="182"/>
    </row>
    <row r="325" spans="1:6" ht="15.75" thickBot="1">
      <c r="A325" s="123">
        <v>40847</v>
      </c>
      <c r="B325" s="177"/>
      <c r="C325" s="172"/>
      <c r="D325" s="189"/>
      <c r="E325" s="190"/>
      <c r="F325" s="183"/>
    </row>
    <row r="326" spans="1:6" ht="15.75" collapsed="1" thickBot="1">
      <c r="A326" s="130" t="s">
        <v>127</v>
      </c>
      <c r="B326" s="174">
        <f>SUM(B327:B356)</f>
        <v>0</v>
      </c>
      <c r="C326" s="169">
        <f>SUM(C327:C356)</f>
        <v>0</v>
      </c>
      <c r="D326" s="191">
        <f>MAX(D327:D356)</f>
        <v>0</v>
      </c>
      <c r="E326" s="180">
        <f>MAX(E327:E356)</f>
        <v>0</v>
      </c>
      <c r="F326" s="184">
        <f>MAX(F327:F356)</f>
        <v>0</v>
      </c>
    </row>
    <row r="327" spans="1:6">
      <c r="A327" s="127">
        <v>40848</v>
      </c>
      <c r="B327" s="175"/>
      <c r="C327" s="170"/>
      <c r="D327" s="185"/>
      <c r="E327" s="186"/>
      <c r="F327" s="181"/>
    </row>
    <row r="328" spans="1:6">
      <c r="A328" s="53">
        <v>40849</v>
      </c>
      <c r="B328" s="176"/>
      <c r="C328" s="171"/>
      <c r="D328" s="187"/>
      <c r="E328" s="188"/>
      <c r="F328" s="182"/>
    </row>
    <row r="329" spans="1:6">
      <c r="A329" s="53">
        <v>40850</v>
      </c>
      <c r="B329" s="176"/>
      <c r="C329" s="171"/>
      <c r="D329" s="187"/>
      <c r="E329" s="188"/>
      <c r="F329" s="182"/>
    </row>
    <row r="330" spans="1:6">
      <c r="A330" s="53">
        <v>40851</v>
      </c>
      <c r="B330" s="176"/>
      <c r="C330" s="171"/>
      <c r="D330" s="187"/>
      <c r="E330" s="188"/>
      <c r="F330" s="182"/>
    </row>
    <row r="331" spans="1:6">
      <c r="A331" s="53">
        <v>40852</v>
      </c>
      <c r="B331" s="176"/>
      <c r="C331" s="171"/>
      <c r="D331" s="187"/>
      <c r="E331" s="188"/>
      <c r="F331" s="182"/>
    </row>
    <row r="332" spans="1:6">
      <c r="A332" s="53">
        <v>40853</v>
      </c>
      <c r="B332" s="176"/>
      <c r="C332" s="171"/>
      <c r="D332" s="187"/>
      <c r="E332" s="188"/>
      <c r="F332" s="182"/>
    </row>
    <row r="333" spans="1:6">
      <c r="A333" s="53">
        <v>40854</v>
      </c>
      <c r="B333" s="176"/>
      <c r="C333" s="171"/>
      <c r="D333" s="187"/>
      <c r="E333" s="188"/>
      <c r="F333" s="182"/>
    </row>
    <row r="334" spans="1:6">
      <c r="A334" s="53">
        <v>40855</v>
      </c>
      <c r="B334" s="176"/>
      <c r="C334" s="171"/>
      <c r="D334" s="187"/>
      <c r="E334" s="188"/>
      <c r="F334" s="182"/>
    </row>
    <row r="335" spans="1:6">
      <c r="A335" s="53">
        <v>40856</v>
      </c>
      <c r="B335" s="176"/>
      <c r="C335" s="171"/>
      <c r="D335" s="187"/>
      <c r="E335" s="188"/>
      <c r="F335" s="182"/>
    </row>
    <row r="336" spans="1:6">
      <c r="A336" s="53">
        <v>40857</v>
      </c>
      <c r="B336" s="176"/>
      <c r="C336" s="171"/>
      <c r="D336" s="187"/>
      <c r="E336" s="188"/>
      <c r="F336" s="182"/>
    </row>
    <row r="337" spans="1:6">
      <c r="A337" s="53">
        <v>40858</v>
      </c>
      <c r="B337" s="176"/>
      <c r="C337" s="171"/>
      <c r="D337" s="187"/>
      <c r="E337" s="188"/>
      <c r="F337" s="182"/>
    </row>
    <row r="338" spans="1:6">
      <c r="A338" s="53">
        <v>40859</v>
      </c>
      <c r="B338" s="176"/>
      <c r="C338" s="171"/>
      <c r="D338" s="187"/>
      <c r="E338" s="188"/>
      <c r="F338" s="182"/>
    </row>
    <row r="339" spans="1:6">
      <c r="A339" s="53">
        <v>40860</v>
      </c>
      <c r="B339" s="176"/>
      <c r="C339" s="171"/>
      <c r="D339" s="187"/>
      <c r="E339" s="188"/>
      <c r="F339" s="182"/>
    </row>
    <row r="340" spans="1:6">
      <c r="A340" s="53">
        <v>40861</v>
      </c>
      <c r="B340" s="176"/>
      <c r="C340" s="171"/>
      <c r="D340" s="187"/>
      <c r="E340" s="188"/>
      <c r="F340" s="182"/>
    </row>
    <row r="341" spans="1:6">
      <c r="A341" s="53">
        <v>40862</v>
      </c>
      <c r="B341" s="176"/>
      <c r="C341" s="171"/>
      <c r="D341" s="187"/>
      <c r="E341" s="188"/>
      <c r="F341" s="182"/>
    </row>
    <row r="342" spans="1:6">
      <c r="A342" s="53">
        <v>40863</v>
      </c>
      <c r="B342" s="176"/>
      <c r="C342" s="171"/>
      <c r="D342" s="187"/>
      <c r="E342" s="188"/>
      <c r="F342" s="182"/>
    </row>
    <row r="343" spans="1:6">
      <c r="A343" s="53">
        <v>40864</v>
      </c>
      <c r="B343" s="176"/>
      <c r="C343" s="171"/>
      <c r="D343" s="187"/>
      <c r="E343" s="188"/>
      <c r="F343" s="182"/>
    </row>
    <row r="344" spans="1:6">
      <c r="A344" s="53">
        <v>40865</v>
      </c>
      <c r="B344" s="176"/>
      <c r="C344" s="171"/>
      <c r="D344" s="187"/>
      <c r="E344" s="188"/>
      <c r="F344" s="182"/>
    </row>
    <row r="345" spans="1:6">
      <c r="A345" s="53">
        <v>40866</v>
      </c>
      <c r="B345" s="176"/>
      <c r="C345" s="171"/>
      <c r="D345" s="187"/>
      <c r="E345" s="188"/>
      <c r="F345" s="182"/>
    </row>
    <row r="346" spans="1:6">
      <c r="A346" s="53">
        <v>40867</v>
      </c>
      <c r="B346" s="176"/>
      <c r="C346" s="171"/>
      <c r="D346" s="187"/>
      <c r="E346" s="188"/>
      <c r="F346" s="182"/>
    </row>
    <row r="347" spans="1:6">
      <c r="A347" s="53">
        <v>40868</v>
      </c>
      <c r="B347" s="176"/>
      <c r="C347" s="171"/>
      <c r="D347" s="187"/>
      <c r="E347" s="188"/>
      <c r="F347" s="182"/>
    </row>
    <row r="348" spans="1:6">
      <c r="A348" s="53">
        <v>40869</v>
      </c>
      <c r="B348" s="176"/>
      <c r="C348" s="171"/>
      <c r="D348" s="187"/>
      <c r="E348" s="188"/>
      <c r="F348" s="182"/>
    </row>
    <row r="349" spans="1:6">
      <c r="A349" s="53">
        <v>40870</v>
      </c>
      <c r="B349" s="176"/>
      <c r="C349" s="171"/>
      <c r="D349" s="187"/>
      <c r="E349" s="188"/>
      <c r="F349" s="182"/>
    </row>
    <row r="350" spans="1:6">
      <c r="A350" s="53">
        <v>40871</v>
      </c>
      <c r="B350" s="176"/>
      <c r="C350" s="171"/>
      <c r="D350" s="187"/>
      <c r="E350" s="188"/>
      <c r="F350" s="182"/>
    </row>
    <row r="351" spans="1:6">
      <c r="A351" s="53">
        <v>40872</v>
      </c>
      <c r="B351" s="176"/>
      <c r="C351" s="171"/>
      <c r="D351" s="187"/>
      <c r="E351" s="188"/>
      <c r="F351" s="182"/>
    </row>
    <row r="352" spans="1:6">
      <c r="A352" s="53">
        <v>40873</v>
      </c>
      <c r="B352" s="176"/>
      <c r="C352" s="171"/>
      <c r="D352" s="187"/>
      <c r="E352" s="188"/>
      <c r="F352" s="182"/>
    </row>
    <row r="353" spans="1:6">
      <c r="A353" s="53">
        <v>40874</v>
      </c>
      <c r="B353" s="176"/>
      <c r="C353" s="171"/>
      <c r="D353" s="187"/>
      <c r="E353" s="188"/>
      <c r="F353" s="182"/>
    </row>
    <row r="354" spans="1:6">
      <c r="A354" s="53">
        <v>40875</v>
      </c>
      <c r="B354" s="176"/>
      <c r="C354" s="171"/>
      <c r="D354" s="187"/>
      <c r="E354" s="188"/>
      <c r="F354" s="182"/>
    </row>
    <row r="355" spans="1:6">
      <c r="A355" s="53">
        <v>40876</v>
      </c>
      <c r="B355" s="176"/>
      <c r="C355" s="171"/>
      <c r="D355" s="187"/>
      <c r="E355" s="188"/>
      <c r="F355" s="182"/>
    </row>
    <row r="356" spans="1:6" ht="15.75" thickBot="1">
      <c r="A356" s="123">
        <v>40877</v>
      </c>
      <c r="B356" s="177"/>
      <c r="C356" s="172"/>
      <c r="D356" s="189"/>
      <c r="E356" s="190"/>
      <c r="F356" s="183"/>
    </row>
    <row r="357" spans="1:6" ht="15.75" collapsed="1" thickBot="1">
      <c r="A357" s="130" t="s">
        <v>128</v>
      </c>
      <c r="B357" s="174">
        <f>SUM(B358:B388)</f>
        <v>0</v>
      </c>
      <c r="C357" s="169">
        <f>SUM(C358:C388)</f>
        <v>0</v>
      </c>
      <c r="D357" s="191">
        <f>MAX(D358:D388)</f>
        <v>0</v>
      </c>
      <c r="E357" s="180">
        <f>MAX(E358:E388)</f>
        <v>0</v>
      </c>
      <c r="F357" s="184">
        <f>MAX(F358:F388)</f>
        <v>0</v>
      </c>
    </row>
    <row r="358" spans="1:6">
      <c r="A358" s="127">
        <v>40878</v>
      </c>
      <c r="B358" s="175"/>
      <c r="C358" s="170"/>
      <c r="D358" s="185"/>
      <c r="E358" s="186"/>
      <c r="F358" s="181"/>
    </row>
    <row r="359" spans="1:6">
      <c r="A359" s="53">
        <v>40879</v>
      </c>
      <c r="B359" s="176"/>
      <c r="C359" s="171"/>
      <c r="D359" s="187"/>
      <c r="E359" s="188"/>
      <c r="F359" s="182"/>
    </row>
    <row r="360" spans="1:6">
      <c r="A360" s="53">
        <v>40880</v>
      </c>
      <c r="B360" s="176"/>
      <c r="C360" s="171"/>
      <c r="D360" s="187"/>
      <c r="E360" s="188"/>
      <c r="F360" s="182"/>
    </row>
    <row r="361" spans="1:6">
      <c r="A361" s="53">
        <v>40881</v>
      </c>
      <c r="B361" s="176"/>
      <c r="C361" s="171"/>
      <c r="D361" s="187"/>
      <c r="E361" s="188"/>
      <c r="F361" s="182"/>
    </row>
    <row r="362" spans="1:6">
      <c r="A362" s="53">
        <v>40882</v>
      </c>
      <c r="B362" s="176"/>
      <c r="C362" s="171"/>
      <c r="D362" s="187"/>
      <c r="E362" s="188"/>
      <c r="F362" s="182"/>
    </row>
    <row r="363" spans="1:6">
      <c r="A363" s="53">
        <v>40883</v>
      </c>
      <c r="B363" s="176"/>
      <c r="C363" s="171"/>
      <c r="D363" s="187"/>
      <c r="E363" s="188"/>
      <c r="F363" s="182"/>
    </row>
    <row r="364" spans="1:6">
      <c r="A364" s="53">
        <v>40884</v>
      </c>
      <c r="B364" s="176"/>
      <c r="C364" s="171"/>
      <c r="D364" s="187"/>
      <c r="E364" s="188"/>
      <c r="F364" s="182"/>
    </row>
    <row r="365" spans="1:6">
      <c r="A365" s="53">
        <v>40885</v>
      </c>
      <c r="B365" s="176"/>
      <c r="C365" s="171"/>
      <c r="D365" s="187"/>
      <c r="E365" s="188"/>
      <c r="F365" s="182"/>
    </row>
    <row r="366" spans="1:6">
      <c r="A366" s="53">
        <v>40886</v>
      </c>
      <c r="B366" s="176"/>
      <c r="C366" s="171"/>
      <c r="D366" s="187"/>
      <c r="E366" s="188"/>
      <c r="F366" s="182"/>
    </row>
    <row r="367" spans="1:6">
      <c r="A367" s="53">
        <v>40887</v>
      </c>
      <c r="B367" s="176"/>
      <c r="C367" s="171"/>
      <c r="D367" s="187"/>
      <c r="E367" s="188"/>
      <c r="F367" s="182"/>
    </row>
    <row r="368" spans="1:6">
      <c r="A368" s="53">
        <v>40888</v>
      </c>
      <c r="B368" s="176"/>
      <c r="C368" s="171"/>
      <c r="D368" s="187"/>
      <c r="E368" s="188"/>
      <c r="F368" s="182"/>
    </row>
    <row r="369" spans="1:6">
      <c r="A369" s="53">
        <v>40889</v>
      </c>
      <c r="B369" s="176"/>
      <c r="C369" s="171"/>
      <c r="D369" s="187"/>
      <c r="E369" s="188"/>
      <c r="F369" s="182"/>
    </row>
    <row r="370" spans="1:6">
      <c r="A370" s="53">
        <v>40890</v>
      </c>
      <c r="B370" s="176"/>
      <c r="C370" s="171"/>
      <c r="D370" s="187"/>
      <c r="E370" s="188"/>
      <c r="F370" s="182"/>
    </row>
    <row r="371" spans="1:6">
      <c r="A371" s="53">
        <v>40891</v>
      </c>
      <c r="B371" s="176"/>
      <c r="C371" s="171"/>
      <c r="D371" s="187"/>
      <c r="E371" s="188"/>
      <c r="F371" s="182"/>
    </row>
    <row r="372" spans="1:6">
      <c r="A372" s="53">
        <v>40892</v>
      </c>
      <c r="B372" s="176"/>
      <c r="C372" s="171"/>
      <c r="D372" s="187"/>
      <c r="E372" s="188"/>
      <c r="F372" s="182"/>
    </row>
    <row r="373" spans="1:6">
      <c r="A373" s="53">
        <v>40893</v>
      </c>
      <c r="B373" s="176"/>
      <c r="C373" s="171"/>
      <c r="D373" s="187"/>
      <c r="E373" s="188"/>
      <c r="F373" s="182"/>
    </row>
    <row r="374" spans="1:6">
      <c r="A374" s="53">
        <v>40894</v>
      </c>
      <c r="B374" s="176"/>
      <c r="C374" s="171"/>
      <c r="D374" s="187"/>
      <c r="E374" s="188"/>
      <c r="F374" s="182"/>
    </row>
    <row r="375" spans="1:6">
      <c r="A375" s="53">
        <v>40895</v>
      </c>
      <c r="B375" s="176"/>
      <c r="C375" s="171"/>
      <c r="D375" s="187"/>
      <c r="E375" s="188"/>
      <c r="F375" s="182"/>
    </row>
    <row r="376" spans="1:6">
      <c r="A376" s="53">
        <v>40896</v>
      </c>
      <c r="B376" s="176"/>
      <c r="C376" s="171"/>
      <c r="D376" s="187"/>
      <c r="E376" s="188"/>
      <c r="F376" s="182"/>
    </row>
    <row r="377" spans="1:6">
      <c r="A377" s="53">
        <v>40897</v>
      </c>
      <c r="B377" s="176"/>
      <c r="C377" s="171"/>
      <c r="D377" s="187"/>
      <c r="E377" s="188"/>
      <c r="F377" s="182"/>
    </row>
    <row r="378" spans="1:6">
      <c r="A378" s="53">
        <v>40898</v>
      </c>
      <c r="B378" s="176"/>
      <c r="C378" s="171"/>
      <c r="D378" s="187"/>
      <c r="E378" s="188"/>
      <c r="F378" s="182"/>
    </row>
    <row r="379" spans="1:6">
      <c r="A379" s="53">
        <v>40899</v>
      </c>
      <c r="B379" s="176"/>
      <c r="C379" s="171"/>
      <c r="D379" s="187"/>
      <c r="E379" s="188"/>
      <c r="F379" s="182"/>
    </row>
    <row r="380" spans="1:6">
      <c r="A380" s="53">
        <v>40900</v>
      </c>
      <c r="B380" s="176"/>
      <c r="C380" s="171"/>
      <c r="D380" s="187"/>
      <c r="E380" s="188"/>
      <c r="F380" s="182"/>
    </row>
    <row r="381" spans="1:6">
      <c r="A381" s="53">
        <v>40901</v>
      </c>
      <c r="B381" s="176"/>
      <c r="C381" s="171"/>
      <c r="D381" s="187"/>
      <c r="E381" s="188"/>
      <c r="F381" s="182"/>
    </row>
    <row r="382" spans="1:6">
      <c r="A382" s="53">
        <v>40902</v>
      </c>
      <c r="B382" s="176"/>
      <c r="C382" s="171"/>
      <c r="D382" s="187"/>
      <c r="E382" s="188"/>
      <c r="F382" s="182"/>
    </row>
    <row r="383" spans="1:6">
      <c r="A383" s="53">
        <v>40903</v>
      </c>
      <c r="B383" s="176"/>
      <c r="C383" s="171"/>
      <c r="D383" s="187"/>
      <c r="E383" s="188"/>
      <c r="F383" s="182"/>
    </row>
    <row r="384" spans="1:6">
      <c r="A384" s="53">
        <v>40904</v>
      </c>
      <c r="B384" s="176"/>
      <c r="C384" s="171"/>
      <c r="D384" s="187"/>
      <c r="E384" s="188"/>
      <c r="F384" s="182"/>
    </row>
    <row r="385" spans="1:6">
      <c r="A385" s="53">
        <v>40905</v>
      </c>
      <c r="B385" s="176"/>
      <c r="C385" s="171"/>
      <c r="D385" s="187"/>
      <c r="E385" s="188"/>
      <c r="F385" s="182"/>
    </row>
    <row r="386" spans="1:6">
      <c r="A386" s="53">
        <v>40906</v>
      </c>
      <c r="B386" s="176"/>
      <c r="C386" s="171"/>
      <c r="D386" s="187"/>
      <c r="E386" s="188"/>
      <c r="F386" s="182"/>
    </row>
    <row r="387" spans="1:6">
      <c r="A387" s="53">
        <v>40907</v>
      </c>
      <c r="B387" s="176"/>
      <c r="C387" s="171"/>
      <c r="D387" s="187"/>
      <c r="E387" s="188"/>
      <c r="F387" s="182"/>
    </row>
    <row r="388" spans="1:6" ht="15.75" thickBot="1">
      <c r="A388" s="123">
        <v>40908</v>
      </c>
      <c r="B388" s="177"/>
      <c r="C388" s="172"/>
      <c r="D388" s="189"/>
      <c r="E388" s="190"/>
      <c r="F388" s="183"/>
    </row>
    <row r="389" spans="1:6" ht="15.75" thickBot="1">
      <c r="A389" s="130" t="s">
        <v>103</v>
      </c>
      <c r="B389" s="174">
        <f>SUM(B12,B44,B73,B105,B136,B168,B199,B231,B263,B294,B326,B357)</f>
        <v>0</v>
      </c>
      <c r="C389" s="169">
        <f>SUM(C12,C44,C73,C105,C136,C168,C199,C231,C263,C294,C326,C357)</f>
        <v>0</v>
      </c>
      <c r="D389" s="191">
        <f>MAX(D12,D44,D73,D105,D136,D168,D199,D231,D263,D294,D326,D357)</f>
        <v>0</v>
      </c>
      <c r="E389" s="180">
        <f t="shared" ref="E389:F389" si="1">MAX(E12,E44,E73,E105,E136,E168,E199,E231,E263,E294,E326,E357)</f>
        <v>0</v>
      </c>
      <c r="F389" s="184">
        <f t="shared" si="1"/>
        <v>0</v>
      </c>
    </row>
  </sheetData>
  <sheetProtection password="CC13" sheet="1" objects="1" scenarios="1" formatCells="0" formatColumns="0" formatRows="0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8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11.7109375" style="5" customWidth="1"/>
    <col min="2" max="11" width="15.7109375" style="272" customWidth="1"/>
    <col min="12" max="12" width="15.7109375" style="273" customWidth="1"/>
    <col min="13" max="14" width="15.7109375" style="274" customWidth="1"/>
    <col min="15" max="16384" width="9.140625" style="275"/>
  </cols>
  <sheetData>
    <row r="1" spans="1:14" ht="15.75" thickBot="1">
      <c r="A1" s="271"/>
    </row>
    <row r="2" spans="1:14" ht="32.25" customHeight="1" thickBot="1">
      <c r="A2" s="297" t="s">
        <v>22</v>
      </c>
      <c r="B2" s="305" t="s">
        <v>35</v>
      </c>
      <c r="C2" s="302" t="s">
        <v>34</v>
      </c>
      <c r="D2" s="303"/>
      <c r="E2" s="303"/>
      <c r="F2" s="303"/>
      <c r="G2" s="303"/>
      <c r="H2" s="303"/>
      <c r="I2" s="303"/>
      <c r="J2" s="304"/>
      <c r="K2" s="305" t="s">
        <v>36</v>
      </c>
      <c r="L2" s="299" t="s">
        <v>41</v>
      </c>
      <c r="M2" s="300"/>
      <c r="N2" s="301"/>
    </row>
    <row r="3" spans="1:14" ht="30.75" thickBot="1">
      <c r="A3" s="298"/>
      <c r="B3" s="306"/>
      <c r="C3" s="276" t="s">
        <v>23</v>
      </c>
      <c r="D3" s="277" t="s">
        <v>24</v>
      </c>
      <c r="E3" s="277" t="s">
        <v>25</v>
      </c>
      <c r="F3" s="277" t="s">
        <v>26</v>
      </c>
      <c r="G3" s="277" t="s">
        <v>27</v>
      </c>
      <c r="H3" s="277" t="s">
        <v>28</v>
      </c>
      <c r="I3" s="278" t="s">
        <v>29</v>
      </c>
      <c r="J3" s="279" t="s">
        <v>30</v>
      </c>
      <c r="K3" s="306"/>
      <c r="L3" s="280" t="s">
        <v>31</v>
      </c>
      <c r="M3" s="281" t="s">
        <v>32</v>
      </c>
      <c r="N3" s="282" t="s">
        <v>33</v>
      </c>
    </row>
    <row r="4" spans="1:14">
      <c r="A4" s="283" t="s">
        <v>1</v>
      </c>
      <c r="B4" s="10">
        <f>SUM(B5:B35)</f>
        <v>0</v>
      </c>
      <c r="C4" s="9">
        <f>SUM(C5:C35)</f>
        <v>0</v>
      </c>
      <c r="D4" s="6">
        <f t="shared" ref="D4:J4" si="0">SUM(D5:D35)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11">
        <f t="shared" si="0"/>
        <v>0</v>
      </c>
      <c r="J4" s="10">
        <f t="shared" si="0"/>
        <v>0</v>
      </c>
      <c r="K4" s="10">
        <f>B4-J4</f>
        <v>0</v>
      </c>
      <c r="L4" s="12"/>
      <c r="M4" s="7" t="str">
        <f>IF(B4=0,"",K4/B4)</f>
        <v/>
      </c>
      <c r="N4" s="8"/>
    </row>
    <row r="5" spans="1:14">
      <c r="A5" s="15">
        <v>40544</v>
      </c>
      <c r="B5" s="232"/>
      <c r="C5" s="233"/>
      <c r="D5" s="234"/>
      <c r="E5" s="234"/>
      <c r="F5" s="234"/>
      <c r="G5" s="234"/>
      <c r="H5" s="234"/>
      <c r="I5" s="235"/>
      <c r="J5" s="284">
        <f>SUM(C5:I5)</f>
        <v>0</v>
      </c>
      <c r="K5" s="284">
        <f>B5-J5</f>
        <v>0</v>
      </c>
      <c r="L5" s="285" t="str">
        <f>IF(B5="","",K5/B5)</f>
        <v/>
      </c>
      <c r="M5" s="13"/>
      <c r="N5" s="14"/>
    </row>
    <row r="6" spans="1:14">
      <c r="A6" s="15">
        <v>40545</v>
      </c>
      <c r="B6" s="232"/>
      <c r="C6" s="233"/>
      <c r="D6" s="234"/>
      <c r="E6" s="234"/>
      <c r="F6" s="234"/>
      <c r="G6" s="234"/>
      <c r="H6" s="234"/>
      <c r="I6" s="235"/>
      <c r="J6" s="284">
        <f t="shared" ref="J6:J71" si="1">SUM(C6:I6)</f>
        <v>0</v>
      </c>
      <c r="K6" s="284">
        <f t="shared" ref="K6:K71" si="2">B6-J6</f>
        <v>0</v>
      </c>
      <c r="L6" s="285" t="str">
        <f t="shared" ref="L6:L71" si="3">IF(B6="","",K6/B6)</f>
        <v/>
      </c>
      <c r="M6" s="13"/>
      <c r="N6" s="14"/>
    </row>
    <row r="7" spans="1:14">
      <c r="A7" s="15">
        <v>40546</v>
      </c>
      <c r="B7" s="232"/>
      <c r="C7" s="233"/>
      <c r="D7" s="234"/>
      <c r="E7" s="234"/>
      <c r="F7" s="234"/>
      <c r="G7" s="234"/>
      <c r="H7" s="234"/>
      <c r="I7" s="235"/>
      <c r="J7" s="284">
        <f t="shared" si="1"/>
        <v>0</v>
      </c>
      <c r="K7" s="284">
        <f t="shared" si="2"/>
        <v>0</v>
      </c>
      <c r="L7" s="285" t="str">
        <f t="shared" si="3"/>
        <v/>
      </c>
      <c r="M7" s="13"/>
      <c r="N7" s="14"/>
    </row>
    <row r="8" spans="1:14">
      <c r="A8" s="15">
        <v>40547</v>
      </c>
      <c r="B8" s="232"/>
      <c r="C8" s="233"/>
      <c r="D8" s="234"/>
      <c r="E8" s="234"/>
      <c r="F8" s="234"/>
      <c r="G8" s="234"/>
      <c r="H8" s="234"/>
      <c r="I8" s="235"/>
      <c r="J8" s="284">
        <f t="shared" si="1"/>
        <v>0</v>
      </c>
      <c r="K8" s="284">
        <f t="shared" si="2"/>
        <v>0</v>
      </c>
      <c r="L8" s="285" t="str">
        <f t="shared" si="3"/>
        <v/>
      </c>
      <c r="M8" s="13"/>
      <c r="N8" s="14"/>
    </row>
    <row r="9" spans="1:14">
      <c r="A9" s="15">
        <v>40548</v>
      </c>
      <c r="B9" s="232"/>
      <c r="C9" s="233"/>
      <c r="D9" s="234"/>
      <c r="E9" s="234"/>
      <c r="F9" s="234"/>
      <c r="G9" s="234"/>
      <c r="H9" s="234"/>
      <c r="I9" s="235"/>
      <c r="J9" s="284">
        <f t="shared" si="1"/>
        <v>0</v>
      </c>
      <c r="K9" s="284">
        <f t="shared" si="2"/>
        <v>0</v>
      </c>
      <c r="L9" s="285" t="str">
        <f t="shared" si="3"/>
        <v/>
      </c>
      <c r="M9" s="13"/>
      <c r="N9" s="14"/>
    </row>
    <row r="10" spans="1:14">
      <c r="A10" s="15">
        <v>40549</v>
      </c>
      <c r="B10" s="232"/>
      <c r="C10" s="233"/>
      <c r="D10" s="234"/>
      <c r="E10" s="234"/>
      <c r="F10" s="234"/>
      <c r="G10" s="234"/>
      <c r="H10" s="234"/>
      <c r="I10" s="235"/>
      <c r="J10" s="284">
        <f t="shared" si="1"/>
        <v>0</v>
      </c>
      <c r="K10" s="284">
        <f t="shared" si="2"/>
        <v>0</v>
      </c>
      <c r="L10" s="285" t="str">
        <f t="shared" si="3"/>
        <v/>
      </c>
      <c r="M10" s="13"/>
      <c r="N10" s="14"/>
    </row>
    <row r="11" spans="1:14">
      <c r="A11" s="15">
        <v>40550</v>
      </c>
      <c r="B11" s="232"/>
      <c r="C11" s="233"/>
      <c r="D11" s="234"/>
      <c r="E11" s="234"/>
      <c r="F11" s="234"/>
      <c r="G11" s="234"/>
      <c r="H11" s="234"/>
      <c r="I11" s="235"/>
      <c r="J11" s="284">
        <f t="shared" si="1"/>
        <v>0</v>
      </c>
      <c r="K11" s="284">
        <f t="shared" si="2"/>
        <v>0</v>
      </c>
      <c r="L11" s="285" t="str">
        <f t="shared" si="3"/>
        <v/>
      </c>
      <c r="M11" s="13"/>
      <c r="N11" s="14"/>
    </row>
    <row r="12" spans="1:14">
      <c r="A12" s="15">
        <v>40551</v>
      </c>
      <c r="B12" s="232"/>
      <c r="C12" s="233"/>
      <c r="D12" s="234"/>
      <c r="E12" s="234"/>
      <c r="F12" s="234"/>
      <c r="G12" s="234"/>
      <c r="H12" s="234"/>
      <c r="I12" s="235"/>
      <c r="J12" s="284">
        <f t="shared" si="1"/>
        <v>0</v>
      </c>
      <c r="K12" s="284">
        <f t="shared" si="2"/>
        <v>0</v>
      </c>
      <c r="L12" s="285" t="str">
        <f t="shared" si="3"/>
        <v/>
      </c>
      <c r="M12" s="13"/>
      <c r="N12" s="14"/>
    </row>
    <row r="13" spans="1:14">
      <c r="A13" s="15">
        <v>40552</v>
      </c>
      <c r="B13" s="232"/>
      <c r="C13" s="233"/>
      <c r="D13" s="234"/>
      <c r="E13" s="234"/>
      <c r="F13" s="234"/>
      <c r="G13" s="234"/>
      <c r="H13" s="234"/>
      <c r="I13" s="235"/>
      <c r="J13" s="284">
        <f t="shared" si="1"/>
        <v>0</v>
      </c>
      <c r="K13" s="284">
        <f t="shared" si="2"/>
        <v>0</v>
      </c>
      <c r="L13" s="285" t="str">
        <f t="shared" si="3"/>
        <v/>
      </c>
      <c r="M13" s="13"/>
      <c r="N13" s="14"/>
    </row>
    <row r="14" spans="1:14">
      <c r="A14" s="15">
        <v>40553</v>
      </c>
      <c r="B14" s="232"/>
      <c r="C14" s="233"/>
      <c r="D14" s="234"/>
      <c r="E14" s="234"/>
      <c r="F14" s="234"/>
      <c r="G14" s="234"/>
      <c r="H14" s="234"/>
      <c r="I14" s="235"/>
      <c r="J14" s="284">
        <f t="shared" si="1"/>
        <v>0</v>
      </c>
      <c r="K14" s="284">
        <f t="shared" si="2"/>
        <v>0</v>
      </c>
      <c r="L14" s="285" t="str">
        <f t="shared" si="3"/>
        <v/>
      </c>
      <c r="M14" s="13"/>
      <c r="N14" s="14"/>
    </row>
    <row r="15" spans="1:14">
      <c r="A15" s="15">
        <v>40554</v>
      </c>
      <c r="B15" s="232"/>
      <c r="C15" s="233"/>
      <c r="D15" s="234"/>
      <c r="E15" s="234"/>
      <c r="F15" s="234"/>
      <c r="G15" s="234"/>
      <c r="H15" s="234"/>
      <c r="I15" s="235"/>
      <c r="J15" s="284">
        <f t="shared" si="1"/>
        <v>0</v>
      </c>
      <c r="K15" s="284">
        <f t="shared" si="2"/>
        <v>0</v>
      </c>
      <c r="L15" s="285" t="str">
        <f t="shared" si="3"/>
        <v/>
      </c>
      <c r="M15" s="13"/>
      <c r="N15" s="14"/>
    </row>
    <row r="16" spans="1:14">
      <c r="A16" s="15">
        <v>40555</v>
      </c>
      <c r="B16" s="232"/>
      <c r="C16" s="233"/>
      <c r="D16" s="234"/>
      <c r="E16" s="234"/>
      <c r="F16" s="234"/>
      <c r="G16" s="234"/>
      <c r="H16" s="234"/>
      <c r="I16" s="235"/>
      <c r="J16" s="284">
        <f t="shared" si="1"/>
        <v>0</v>
      </c>
      <c r="K16" s="284">
        <f t="shared" si="2"/>
        <v>0</v>
      </c>
      <c r="L16" s="285" t="str">
        <f t="shared" si="3"/>
        <v/>
      </c>
      <c r="M16" s="13"/>
      <c r="N16" s="14"/>
    </row>
    <row r="17" spans="1:14">
      <c r="A17" s="15">
        <v>40556</v>
      </c>
      <c r="B17" s="232"/>
      <c r="C17" s="233"/>
      <c r="D17" s="234"/>
      <c r="E17" s="234"/>
      <c r="F17" s="234"/>
      <c r="G17" s="234"/>
      <c r="H17" s="234"/>
      <c r="I17" s="235"/>
      <c r="J17" s="284">
        <f t="shared" si="1"/>
        <v>0</v>
      </c>
      <c r="K17" s="284">
        <f t="shared" si="2"/>
        <v>0</v>
      </c>
      <c r="L17" s="285" t="str">
        <f t="shared" si="3"/>
        <v/>
      </c>
      <c r="M17" s="13"/>
      <c r="N17" s="14"/>
    </row>
    <row r="18" spans="1:14">
      <c r="A18" s="15">
        <v>40557</v>
      </c>
      <c r="B18" s="232"/>
      <c r="C18" s="233"/>
      <c r="D18" s="234"/>
      <c r="E18" s="234"/>
      <c r="F18" s="234"/>
      <c r="G18" s="234"/>
      <c r="H18" s="234"/>
      <c r="I18" s="235"/>
      <c r="J18" s="284">
        <f t="shared" si="1"/>
        <v>0</v>
      </c>
      <c r="K18" s="284">
        <f t="shared" si="2"/>
        <v>0</v>
      </c>
      <c r="L18" s="285" t="str">
        <f t="shared" si="3"/>
        <v/>
      </c>
      <c r="M18" s="13"/>
      <c r="N18" s="14"/>
    </row>
    <row r="19" spans="1:14">
      <c r="A19" s="15">
        <v>40558</v>
      </c>
      <c r="B19" s="232"/>
      <c r="C19" s="233"/>
      <c r="D19" s="234"/>
      <c r="E19" s="234"/>
      <c r="F19" s="234"/>
      <c r="G19" s="234"/>
      <c r="H19" s="234"/>
      <c r="I19" s="235"/>
      <c r="J19" s="284">
        <f t="shared" si="1"/>
        <v>0</v>
      </c>
      <c r="K19" s="284">
        <f t="shared" si="2"/>
        <v>0</v>
      </c>
      <c r="L19" s="285" t="str">
        <f t="shared" si="3"/>
        <v/>
      </c>
      <c r="M19" s="13"/>
      <c r="N19" s="14"/>
    </row>
    <row r="20" spans="1:14">
      <c r="A20" s="15">
        <v>40559</v>
      </c>
      <c r="B20" s="232"/>
      <c r="C20" s="233"/>
      <c r="D20" s="234"/>
      <c r="E20" s="234"/>
      <c r="F20" s="234"/>
      <c r="G20" s="234"/>
      <c r="H20" s="234"/>
      <c r="I20" s="235"/>
      <c r="J20" s="284">
        <f t="shared" si="1"/>
        <v>0</v>
      </c>
      <c r="K20" s="284">
        <f t="shared" si="2"/>
        <v>0</v>
      </c>
      <c r="L20" s="285" t="str">
        <f t="shared" si="3"/>
        <v/>
      </c>
      <c r="M20" s="13"/>
      <c r="N20" s="14"/>
    </row>
    <row r="21" spans="1:14">
      <c r="A21" s="15">
        <v>40560</v>
      </c>
      <c r="B21" s="232"/>
      <c r="C21" s="233"/>
      <c r="D21" s="234"/>
      <c r="E21" s="234"/>
      <c r="F21" s="234"/>
      <c r="G21" s="234"/>
      <c r="H21" s="234"/>
      <c r="I21" s="235"/>
      <c r="J21" s="284">
        <f t="shared" si="1"/>
        <v>0</v>
      </c>
      <c r="K21" s="284">
        <f t="shared" si="2"/>
        <v>0</v>
      </c>
      <c r="L21" s="285" t="str">
        <f t="shared" si="3"/>
        <v/>
      </c>
      <c r="M21" s="13"/>
      <c r="N21" s="14"/>
    </row>
    <row r="22" spans="1:14">
      <c r="A22" s="15">
        <v>40561</v>
      </c>
      <c r="B22" s="232"/>
      <c r="C22" s="233"/>
      <c r="D22" s="234"/>
      <c r="E22" s="234"/>
      <c r="F22" s="234"/>
      <c r="G22" s="234"/>
      <c r="H22" s="234"/>
      <c r="I22" s="235"/>
      <c r="J22" s="284">
        <f t="shared" si="1"/>
        <v>0</v>
      </c>
      <c r="K22" s="284">
        <f t="shared" si="2"/>
        <v>0</v>
      </c>
      <c r="L22" s="285" t="str">
        <f t="shared" si="3"/>
        <v/>
      </c>
      <c r="M22" s="13"/>
      <c r="N22" s="14"/>
    </row>
    <row r="23" spans="1:14">
      <c r="A23" s="15">
        <v>40562</v>
      </c>
      <c r="B23" s="232"/>
      <c r="C23" s="233"/>
      <c r="D23" s="234"/>
      <c r="E23" s="234"/>
      <c r="F23" s="234"/>
      <c r="G23" s="234"/>
      <c r="H23" s="234"/>
      <c r="I23" s="235"/>
      <c r="J23" s="284">
        <f t="shared" si="1"/>
        <v>0</v>
      </c>
      <c r="K23" s="284">
        <f t="shared" si="2"/>
        <v>0</v>
      </c>
      <c r="L23" s="285" t="str">
        <f t="shared" si="3"/>
        <v/>
      </c>
      <c r="M23" s="13"/>
      <c r="N23" s="14"/>
    </row>
    <row r="24" spans="1:14">
      <c r="A24" s="15">
        <v>40563</v>
      </c>
      <c r="B24" s="232"/>
      <c r="C24" s="233"/>
      <c r="D24" s="234"/>
      <c r="E24" s="234"/>
      <c r="F24" s="234"/>
      <c r="G24" s="234"/>
      <c r="H24" s="234"/>
      <c r="I24" s="235"/>
      <c r="J24" s="284">
        <f t="shared" si="1"/>
        <v>0</v>
      </c>
      <c r="K24" s="284">
        <f t="shared" si="2"/>
        <v>0</v>
      </c>
      <c r="L24" s="285" t="str">
        <f t="shared" si="3"/>
        <v/>
      </c>
      <c r="M24" s="13"/>
      <c r="N24" s="14"/>
    </row>
    <row r="25" spans="1:14">
      <c r="A25" s="15">
        <v>40564</v>
      </c>
      <c r="B25" s="232"/>
      <c r="C25" s="233"/>
      <c r="D25" s="234"/>
      <c r="E25" s="234"/>
      <c r="F25" s="234"/>
      <c r="G25" s="234"/>
      <c r="H25" s="234"/>
      <c r="I25" s="235"/>
      <c r="J25" s="284">
        <f t="shared" si="1"/>
        <v>0</v>
      </c>
      <c r="K25" s="284">
        <f t="shared" si="2"/>
        <v>0</v>
      </c>
      <c r="L25" s="285" t="str">
        <f t="shared" si="3"/>
        <v/>
      </c>
      <c r="M25" s="13"/>
      <c r="N25" s="14"/>
    </row>
    <row r="26" spans="1:14">
      <c r="A26" s="15">
        <v>40565</v>
      </c>
      <c r="B26" s="232"/>
      <c r="C26" s="233"/>
      <c r="D26" s="234"/>
      <c r="E26" s="234"/>
      <c r="F26" s="234"/>
      <c r="G26" s="234"/>
      <c r="H26" s="234"/>
      <c r="I26" s="235"/>
      <c r="J26" s="284">
        <f t="shared" si="1"/>
        <v>0</v>
      </c>
      <c r="K26" s="284">
        <f t="shared" si="2"/>
        <v>0</v>
      </c>
      <c r="L26" s="285" t="str">
        <f t="shared" si="3"/>
        <v/>
      </c>
      <c r="M26" s="13"/>
      <c r="N26" s="14"/>
    </row>
    <row r="27" spans="1:14">
      <c r="A27" s="15">
        <v>40566</v>
      </c>
      <c r="B27" s="232"/>
      <c r="C27" s="233"/>
      <c r="D27" s="234"/>
      <c r="E27" s="234"/>
      <c r="F27" s="234"/>
      <c r="G27" s="234"/>
      <c r="H27" s="234"/>
      <c r="I27" s="235"/>
      <c r="J27" s="284">
        <f t="shared" si="1"/>
        <v>0</v>
      </c>
      <c r="K27" s="284">
        <f t="shared" si="2"/>
        <v>0</v>
      </c>
      <c r="L27" s="285" t="str">
        <f t="shared" si="3"/>
        <v/>
      </c>
      <c r="M27" s="13"/>
      <c r="N27" s="14"/>
    </row>
    <row r="28" spans="1:14">
      <c r="A28" s="15">
        <v>40567</v>
      </c>
      <c r="B28" s="232"/>
      <c r="C28" s="233"/>
      <c r="D28" s="234"/>
      <c r="E28" s="234"/>
      <c r="F28" s="234"/>
      <c r="G28" s="234"/>
      <c r="H28" s="234"/>
      <c r="I28" s="235"/>
      <c r="J28" s="284">
        <f t="shared" si="1"/>
        <v>0</v>
      </c>
      <c r="K28" s="284">
        <f t="shared" si="2"/>
        <v>0</v>
      </c>
      <c r="L28" s="285" t="str">
        <f t="shared" si="3"/>
        <v/>
      </c>
      <c r="M28" s="13"/>
      <c r="N28" s="14"/>
    </row>
    <row r="29" spans="1:14">
      <c r="A29" s="15">
        <v>40568</v>
      </c>
      <c r="B29" s="232"/>
      <c r="C29" s="233"/>
      <c r="D29" s="234"/>
      <c r="E29" s="234"/>
      <c r="F29" s="234"/>
      <c r="G29" s="234"/>
      <c r="H29" s="234"/>
      <c r="I29" s="235"/>
      <c r="J29" s="284">
        <f t="shared" si="1"/>
        <v>0</v>
      </c>
      <c r="K29" s="284">
        <f t="shared" si="2"/>
        <v>0</v>
      </c>
      <c r="L29" s="285" t="str">
        <f t="shared" si="3"/>
        <v/>
      </c>
      <c r="M29" s="13"/>
      <c r="N29" s="14"/>
    </row>
    <row r="30" spans="1:14">
      <c r="A30" s="15">
        <v>40569</v>
      </c>
      <c r="B30" s="232"/>
      <c r="C30" s="233"/>
      <c r="D30" s="234"/>
      <c r="E30" s="234"/>
      <c r="F30" s="234"/>
      <c r="G30" s="234"/>
      <c r="H30" s="234"/>
      <c r="I30" s="235"/>
      <c r="J30" s="284">
        <f t="shared" si="1"/>
        <v>0</v>
      </c>
      <c r="K30" s="284">
        <f t="shared" si="2"/>
        <v>0</v>
      </c>
      <c r="L30" s="285" t="str">
        <f t="shared" si="3"/>
        <v/>
      </c>
      <c r="M30" s="13"/>
      <c r="N30" s="14"/>
    </row>
    <row r="31" spans="1:14">
      <c r="A31" s="15">
        <v>40570</v>
      </c>
      <c r="B31" s="232"/>
      <c r="C31" s="233"/>
      <c r="D31" s="234"/>
      <c r="E31" s="234"/>
      <c r="F31" s="234"/>
      <c r="G31" s="234"/>
      <c r="H31" s="234"/>
      <c r="I31" s="235"/>
      <c r="J31" s="284">
        <f t="shared" si="1"/>
        <v>0</v>
      </c>
      <c r="K31" s="284">
        <f t="shared" si="2"/>
        <v>0</v>
      </c>
      <c r="L31" s="285" t="str">
        <f t="shared" si="3"/>
        <v/>
      </c>
      <c r="M31" s="13"/>
      <c r="N31" s="14"/>
    </row>
    <row r="32" spans="1:14">
      <c r="A32" s="15">
        <v>40571</v>
      </c>
      <c r="B32" s="232"/>
      <c r="C32" s="233"/>
      <c r="D32" s="234"/>
      <c r="E32" s="234"/>
      <c r="F32" s="234"/>
      <c r="G32" s="234"/>
      <c r="H32" s="234"/>
      <c r="I32" s="235"/>
      <c r="J32" s="284">
        <f t="shared" si="1"/>
        <v>0</v>
      </c>
      <c r="K32" s="284">
        <f t="shared" si="2"/>
        <v>0</v>
      </c>
      <c r="L32" s="285" t="str">
        <f t="shared" si="3"/>
        <v/>
      </c>
      <c r="M32" s="13"/>
      <c r="N32" s="14"/>
    </row>
    <row r="33" spans="1:14">
      <c r="A33" s="15">
        <v>40572</v>
      </c>
      <c r="B33" s="232"/>
      <c r="C33" s="233"/>
      <c r="D33" s="234"/>
      <c r="E33" s="234"/>
      <c r="F33" s="234"/>
      <c r="G33" s="234"/>
      <c r="H33" s="234"/>
      <c r="I33" s="235"/>
      <c r="J33" s="284">
        <f t="shared" si="1"/>
        <v>0</v>
      </c>
      <c r="K33" s="284">
        <f t="shared" si="2"/>
        <v>0</v>
      </c>
      <c r="L33" s="285" t="str">
        <f t="shared" si="3"/>
        <v/>
      </c>
      <c r="M33" s="13"/>
      <c r="N33" s="14"/>
    </row>
    <row r="34" spans="1:14">
      <c r="A34" s="15">
        <v>40573</v>
      </c>
      <c r="B34" s="232"/>
      <c r="C34" s="233"/>
      <c r="D34" s="234"/>
      <c r="E34" s="234"/>
      <c r="F34" s="234"/>
      <c r="G34" s="234"/>
      <c r="H34" s="234"/>
      <c r="I34" s="235"/>
      <c r="J34" s="284">
        <f t="shared" si="1"/>
        <v>0</v>
      </c>
      <c r="K34" s="284">
        <f t="shared" si="2"/>
        <v>0</v>
      </c>
      <c r="L34" s="285" t="str">
        <f t="shared" si="3"/>
        <v/>
      </c>
      <c r="M34" s="13"/>
      <c r="N34" s="14"/>
    </row>
    <row r="35" spans="1:14">
      <c r="A35" s="15">
        <v>40574</v>
      </c>
      <c r="B35" s="232"/>
      <c r="C35" s="233"/>
      <c r="D35" s="234"/>
      <c r="E35" s="234"/>
      <c r="F35" s="234"/>
      <c r="G35" s="234"/>
      <c r="H35" s="234"/>
      <c r="I35" s="235"/>
      <c r="J35" s="284">
        <f t="shared" si="1"/>
        <v>0</v>
      </c>
      <c r="K35" s="284">
        <f t="shared" si="2"/>
        <v>0</v>
      </c>
      <c r="L35" s="285" t="str">
        <f t="shared" si="3"/>
        <v/>
      </c>
      <c r="M35" s="13"/>
      <c r="N35" s="14"/>
    </row>
    <row r="36" spans="1:14">
      <c r="A36" s="286" t="s">
        <v>2</v>
      </c>
      <c r="B36" s="284">
        <f>SUM(B37:B64)</f>
        <v>0</v>
      </c>
      <c r="C36" s="287">
        <f t="shared" ref="C36:J36" si="4">SUM(C37:C64)</f>
        <v>0</v>
      </c>
      <c r="D36" s="288">
        <f t="shared" si="4"/>
        <v>0</v>
      </c>
      <c r="E36" s="288">
        <f t="shared" si="4"/>
        <v>0</v>
      </c>
      <c r="F36" s="288">
        <f t="shared" si="4"/>
        <v>0</v>
      </c>
      <c r="G36" s="288">
        <f t="shared" si="4"/>
        <v>0</v>
      </c>
      <c r="H36" s="288">
        <f t="shared" si="4"/>
        <v>0</v>
      </c>
      <c r="I36" s="289">
        <f t="shared" si="4"/>
        <v>0</v>
      </c>
      <c r="J36" s="284">
        <f t="shared" si="4"/>
        <v>0</v>
      </c>
      <c r="K36" s="284">
        <f>B36-J36</f>
        <v>0</v>
      </c>
      <c r="L36" s="285"/>
      <c r="M36" s="13" t="str">
        <f>IF(B36=0,"",K36/B36)</f>
        <v/>
      </c>
      <c r="N36" s="14"/>
    </row>
    <row r="37" spans="1:14">
      <c r="A37" s="15">
        <v>40575</v>
      </c>
      <c r="B37" s="232"/>
      <c r="C37" s="233"/>
      <c r="D37" s="234"/>
      <c r="E37" s="234"/>
      <c r="F37" s="234"/>
      <c r="G37" s="234"/>
      <c r="H37" s="234"/>
      <c r="I37" s="235"/>
      <c r="J37" s="284">
        <f t="shared" si="1"/>
        <v>0</v>
      </c>
      <c r="K37" s="284">
        <f t="shared" si="2"/>
        <v>0</v>
      </c>
      <c r="L37" s="285" t="str">
        <f t="shared" si="3"/>
        <v/>
      </c>
      <c r="M37" s="13"/>
      <c r="N37" s="14"/>
    </row>
    <row r="38" spans="1:14">
      <c r="A38" s="15">
        <v>40576</v>
      </c>
      <c r="B38" s="232"/>
      <c r="C38" s="233"/>
      <c r="D38" s="234"/>
      <c r="E38" s="234"/>
      <c r="F38" s="234"/>
      <c r="G38" s="234"/>
      <c r="H38" s="234"/>
      <c r="I38" s="235"/>
      <c r="J38" s="284">
        <f t="shared" si="1"/>
        <v>0</v>
      </c>
      <c r="K38" s="284">
        <f t="shared" si="2"/>
        <v>0</v>
      </c>
      <c r="L38" s="285" t="str">
        <f t="shared" si="3"/>
        <v/>
      </c>
      <c r="M38" s="13"/>
      <c r="N38" s="14"/>
    </row>
    <row r="39" spans="1:14">
      <c r="A39" s="15">
        <v>40577</v>
      </c>
      <c r="B39" s="232"/>
      <c r="C39" s="233"/>
      <c r="D39" s="234"/>
      <c r="E39" s="234"/>
      <c r="F39" s="234"/>
      <c r="G39" s="234"/>
      <c r="H39" s="234"/>
      <c r="I39" s="235"/>
      <c r="J39" s="284">
        <f t="shared" si="1"/>
        <v>0</v>
      </c>
      <c r="K39" s="284">
        <f t="shared" si="2"/>
        <v>0</v>
      </c>
      <c r="L39" s="285" t="str">
        <f t="shared" si="3"/>
        <v/>
      </c>
      <c r="M39" s="13"/>
      <c r="N39" s="14"/>
    </row>
    <row r="40" spans="1:14">
      <c r="A40" s="15">
        <v>40578</v>
      </c>
      <c r="B40" s="232"/>
      <c r="C40" s="233"/>
      <c r="D40" s="234"/>
      <c r="E40" s="234"/>
      <c r="F40" s="234"/>
      <c r="G40" s="234"/>
      <c r="H40" s="234"/>
      <c r="I40" s="235"/>
      <c r="J40" s="284">
        <f t="shared" si="1"/>
        <v>0</v>
      </c>
      <c r="K40" s="284">
        <f t="shared" si="2"/>
        <v>0</v>
      </c>
      <c r="L40" s="285" t="str">
        <f t="shared" si="3"/>
        <v/>
      </c>
      <c r="M40" s="13"/>
      <c r="N40" s="14"/>
    </row>
    <row r="41" spans="1:14">
      <c r="A41" s="15">
        <v>40579</v>
      </c>
      <c r="B41" s="232"/>
      <c r="C41" s="233"/>
      <c r="D41" s="234"/>
      <c r="E41" s="234"/>
      <c r="F41" s="234"/>
      <c r="G41" s="234"/>
      <c r="H41" s="234"/>
      <c r="I41" s="235"/>
      <c r="J41" s="284">
        <f t="shared" si="1"/>
        <v>0</v>
      </c>
      <c r="K41" s="284">
        <f t="shared" si="2"/>
        <v>0</v>
      </c>
      <c r="L41" s="285" t="str">
        <f t="shared" si="3"/>
        <v/>
      </c>
      <c r="M41" s="13"/>
      <c r="N41" s="14"/>
    </row>
    <row r="42" spans="1:14">
      <c r="A42" s="15">
        <v>40580</v>
      </c>
      <c r="B42" s="232"/>
      <c r="C42" s="233"/>
      <c r="D42" s="234"/>
      <c r="E42" s="234"/>
      <c r="F42" s="234"/>
      <c r="G42" s="234"/>
      <c r="H42" s="234"/>
      <c r="I42" s="235"/>
      <c r="J42" s="284">
        <f t="shared" si="1"/>
        <v>0</v>
      </c>
      <c r="K42" s="284">
        <f t="shared" si="2"/>
        <v>0</v>
      </c>
      <c r="L42" s="285" t="str">
        <f t="shared" si="3"/>
        <v/>
      </c>
      <c r="M42" s="13"/>
      <c r="N42" s="14"/>
    </row>
    <row r="43" spans="1:14">
      <c r="A43" s="15">
        <v>40581</v>
      </c>
      <c r="B43" s="232"/>
      <c r="C43" s="233"/>
      <c r="D43" s="234"/>
      <c r="E43" s="234"/>
      <c r="F43" s="234"/>
      <c r="G43" s="234"/>
      <c r="H43" s="234"/>
      <c r="I43" s="235"/>
      <c r="J43" s="284">
        <f t="shared" si="1"/>
        <v>0</v>
      </c>
      <c r="K43" s="284">
        <f t="shared" si="2"/>
        <v>0</v>
      </c>
      <c r="L43" s="285" t="str">
        <f t="shared" si="3"/>
        <v/>
      </c>
      <c r="M43" s="13"/>
      <c r="N43" s="14"/>
    </row>
    <row r="44" spans="1:14">
      <c r="A44" s="15">
        <v>40582</v>
      </c>
      <c r="B44" s="232"/>
      <c r="C44" s="233"/>
      <c r="D44" s="234"/>
      <c r="E44" s="234"/>
      <c r="F44" s="234"/>
      <c r="G44" s="234"/>
      <c r="H44" s="234"/>
      <c r="I44" s="235"/>
      <c r="J44" s="284">
        <f t="shared" si="1"/>
        <v>0</v>
      </c>
      <c r="K44" s="284">
        <f t="shared" si="2"/>
        <v>0</v>
      </c>
      <c r="L44" s="285" t="str">
        <f t="shared" si="3"/>
        <v/>
      </c>
      <c r="M44" s="13"/>
      <c r="N44" s="14"/>
    </row>
    <row r="45" spans="1:14">
      <c r="A45" s="15">
        <v>40583</v>
      </c>
      <c r="B45" s="232"/>
      <c r="C45" s="233"/>
      <c r="D45" s="234"/>
      <c r="E45" s="234"/>
      <c r="F45" s="234"/>
      <c r="G45" s="234"/>
      <c r="H45" s="234"/>
      <c r="I45" s="235"/>
      <c r="J45" s="284">
        <f t="shared" si="1"/>
        <v>0</v>
      </c>
      <c r="K45" s="284">
        <f t="shared" si="2"/>
        <v>0</v>
      </c>
      <c r="L45" s="285" t="str">
        <f t="shared" si="3"/>
        <v/>
      </c>
      <c r="M45" s="13"/>
      <c r="N45" s="14"/>
    </row>
    <row r="46" spans="1:14">
      <c r="A46" s="15">
        <v>40584</v>
      </c>
      <c r="B46" s="232"/>
      <c r="C46" s="233"/>
      <c r="D46" s="234"/>
      <c r="E46" s="234"/>
      <c r="F46" s="234"/>
      <c r="G46" s="234"/>
      <c r="H46" s="234"/>
      <c r="I46" s="235"/>
      <c r="J46" s="284">
        <f t="shared" si="1"/>
        <v>0</v>
      </c>
      <c r="K46" s="284">
        <f t="shared" si="2"/>
        <v>0</v>
      </c>
      <c r="L46" s="285" t="str">
        <f t="shared" si="3"/>
        <v/>
      </c>
      <c r="M46" s="13"/>
      <c r="N46" s="14"/>
    </row>
    <row r="47" spans="1:14">
      <c r="A47" s="15">
        <v>40585</v>
      </c>
      <c r="B47" s="232"/>
      <c r="C47" s="233"/>
      <c r="D47" s="234"/>
      <c r="E47" s="234"/>
      <c r="F47" s="234"/>
      <c r="G47" s="234"/>
      <c r="H47" s="234"/>
      <c r="I47" s="235"/>
      <c r="J47" s="284">
        <f t="shared" si="1"/>
        <v>0</v>
      </c>
      <c r="K47" s="284">
        <f t="shared" si="2"/>
        <v>0</v>
      </c>
      <c r="L47" s="285" t="str">
        <f t="shared" si="3"/>
        <v/>
      </c>
      <c r="M47" s="13"/>
      <c r="N47" s="14"/>
    </row>
    <row r="48" spans="1:14">
      <c r="A48" s="15">
        <v>40586</v>
      </c>
      <c r="B48" s="232"/>
      <c r="C48" s="233"/>
      <c r="D48" s="234"/>
      <c r="E48" s="234"/>
      <c r="F48" s="234"/>
      <c r="G48" s="234"/>
      <c r="H48" s="234"/>
      <c r="I48" s="235"/>
      <c r="J48" s="284">
        <f t="shared" si="1"/>
        <v>0</v>
      </c>
      <c r="K48" s="284">
        <f t="shared" si="2"/>
        <v>0</v>
      </c>
      <c r="L48" s="285" t="str">
        <f t="shared" si="3"/>
        <v/>
      </c>
      <c r="M48" s="13"/>
      <c r="N48" s="14"/>
    </row>
    <row r="49" spans="1:14">
      <c r="A49" s="15">
        <v>40587</v>
      </c>
      <c r="B49" s="232"/>
      <c r="C49" s="233"/>
      <c r="D49" s="234"/>
      <c r="E49" s="234"/>
      <c r="F49" s="234"/>
      <c r="G49" s="234"/>
      <c r="H49" s="234"/>
      <c r="I49" s="235"/>
      <c r="J49" s="284">
        <f t="shared" si="1"/>
        <v>0</v>
      </c>
      <c r="K49" s="284">
        <f t="shared" si="2"/>
        <v>0</v>
      </c>
      <c r="L49" s="285" t="str">
        <f t="shared" si="3"/>
        <v/>
      </c>
      <c r="M49" s="13"/>
      <c r="N49" s="14"/>
    </row>
    <row r="50" spans="1:14">
      <c r="A50" s="15">
        <v>40588</v>
      </c>
      <c r="B50" s="232"/>
      <c r="C50" s="233"/>
      <c r="D50" s="234"/>
      <c r="E50" s="234"/>
      <c r="F50" s="234"/>
      <c r="G50" s="234"/>
      <c r="H50" s="234"/>
      <c r="I50" s="235"/>
      <c r="J50" s="284">
        <f t="shared" si="1"/>
        <v>0</v>
      </c>
      <c r="K50" s="284">
        <f t="shared" si="2"/>
        <v>0</v>
      </c>
      <c r="L50" s="285" t="str">
        <f t="shared" si="3"/>
        <v/>
      </c>
      <c r="M50" s="13"/>
      <c r="N50" s="14"/>
    </row>
    <row r="51" spans="1:14">
      <c r="A51" s="15">
        <v>40589</v>
      </c>
      <c r="B51" s="232"/>
      <c r="C51" s="233"/>
      <c r="D51" s="234"/>
      <c r="E51" s="234"/>
      <c r="F51" s="234"/>
      <c r="G51" s="234"/>
      <c r="H51" s="234"/>
      <c r="I51" s="235"/>
      <c r="J51" s="284">
        <f t="shared" si="1"/>
        <v>0</v>
      </c>
      <c r="K51" s="284">
        <f t="shared" si="2"/>
        <v>0</v>
      </c>
      <c r="L51" s="285" t="str">
        <f t="shared" si="3"/>
        <v/>
      </c>
      <c r="M51" s="13"/>
      <c r="N51" s="14"/>
    </row>
    <row r="52" spans="1:14">
      <c r="A52" s="15">
        <v>40590</v>
      </c>
      <c r="B52" s="232"/>
      <c r="C52" s="233"/>
      <c r="D52" s="234"/>
      <c r="E52" s="234"/>
      <c r="F52" s="234"/>
      <c r="G52" s="234"/>
      <c r="H52" s="234"/>
      <c r="I52" s="235"/>
      <c r="J52" s="284">
        <f t="shared" si="1"/>
        <v>0</v>
      </c>
      <c r="K52" s="284">
        <f t="shared" si="2"/>
        <v>0</v>
      </c>
      <c r="L52" s="285" t="str">
        <f t="shared" si="3"/>
        <v/>
      </c>
      <c r="M52" s="13"/>
      <c r="N52" s="14"/>
    </row>
    <row r="53" spans="1:14">
      <c r="A53" s="15">
        <v>40591</v>
      </c>
      <c r="B53" s="232"/>
      <c r="C53" s="233"/>
      <c r="D53" s="234"/>
      <c r="E53" s="234"/>
      <c r="F53" s="234"/>
      <c r="G53" s="234"/>
      <c r="H53" s="234"/>
      <c r="I53" s="235"/>
      <c r="J53" s="284">
        <f t="shared" si="1"/>
        <v>0</v>
      </c>
      <c r="K53" s="284">
        <f t="shared" si="2"/>
        <v>0</v>
      </c>
      <c r="L53" s="285" t="str">
        <f t="shared" si="3"/>
        <v/>
      </c>
      <c r="M53" s="13"/>
      <c r="N53" s="14"/>
    </row>
    <row r="54" spans="1:14">
      <c r="A54" s="15">
        <v>40592</v>
      </c>
      <c r="B54" s="232"/>
      <c r="C54" s="233"/>
      <c r="D54" s="234"/>
      <c r="E54" s="234"/>
      <c r="F54" s="234"/>
      <c r="G54" s="234"/>
      <c r="H54" s="234"/>
      <c r="I54" s="235"/>
      <c r="J54" s="284">
        <f t="shared" si="1"/>
        <v>0</v>
      </c>
      <c r="K54" s="284">
        <f t="shared" si="2"/>
        <v>0</v>
      </c>
      <c r="L54" s="285" t="str">
        <f t="shared" si="3"/>
        <v/>
      </c>
      <c r="M54" s="13"/>
      <c r="N54" s="14"/>
    </row>
    <row r="55" spans="1:14">
      <c r="A55" s="15">
        <v>40593</v>
      </c>
      <c r="B55" s="232"/>
      <c r="C55" s="233"/>
      <c r="D55" s="234"/>
      <c r="E55" s="234"/>
      <c r="F55" s="234"/>
      <c r="G55" s="234"/>
      <c r="H55" s="234"/>
      <c r="I55" s="235"/>
      <c r="J55" s="284">
        <f t="shared" si="1"/>
        <v>0</v>
      </c>
      <c r="K55" s="284">
        <f t="shared" si="2"/>
        <v>0</v>
      </c>
      <c r="L55" s="285" t="str">
        <f t="shared" si="3"/>
        <v/>
      </c>
      <c r="M55" s="13"/>
      <c r="N55" s="14"/>
    </row>
    <row r="56" spans="1:14">
      <c r="A56" s="15">
        <v>40594</v>
      </c>
      <c r="B56" s="232"/>
      <c r="C56" s="233"/>
      <c r="D56" s="234"/>
      <c r="E56" s="234"/>
      <c r="F56" s="234"/>
      <c r="G56" s="234"/>
      <c r="H56" s="234"/>
      <c r="I56" s="235"/>
      <c r="J56" s="284">
        <f t="shared" si="1"/>
        <v>0</v>
      </c>
      <c r="K56" s="284">
        <f t="shared" si="2"/>
        <v>0</v>
      </c>
      <c r="L56" s="285" t="str">
        <f t="shared" si="3"/>
        <v/>
      </c>
      <c r="M56" s="13"/>
      <c r="N56" s="14"/>
    </row>
    <row r="57" spans="1:14">
      <c r="A57" s="15">
        <v>40595</v>
      </c>
      <c r="B57" s="232"/>
      <c r="C57" s="233"/>
      <c r="D57" s="234"/>
      <c r="E57" s="234"/>
      <c r="F57" s="234"/>
      <c r="G57" s="234"/>
      <c r="H57" s="234"/>
      <c r="I57" s="235"/>
      <c r="J57" s="284">
        <f t="shared" si="1"/>
        <v>0</v>
      </c>
      <c r="K57" s="284">
        <f t="shared" si="2"/>
        <v>0</v>
      </c>
      <c r="L57" s="285" t="str">
        <f t="shared" si="3"/>
        <v/>
      </c>
      <c r="M57" s="13"/>
      <c r="N57" s="14"/>
    </row>
    <row r="58" spans="1:14">
      <c r="A58" s="15">
        <v>40596</v>
      </c>
      <c r="B58" s="232"/>
      <c r="C58" s="233"/>
      <c r="D58" s="234"/>
      <c r="E58" s="234"/>
      <c r="F58" s="234"/>
      <c r="G58" s="234"/>
      <c r="H58" s="234"/>
      <c r="I58" s="235"/>
      <c r="J58" s="284">
        <f t="shared" si="1"/>
        <v>0</v>
      </c>
      <c r="K58" s="284">
        <f t="shared" si="2"/>
        <v>0</v>
      </c>
      <c r="L58" s="285" t="str">
        <f t="shared" si="3"/>
        <v/>
      </c>
      <c r="M58" s="13"/>
      <c r="N58" s="14"/>
    </row>
    <row r="59" spans="1:14">
      <c r="A59" s="15">
        <v>40597</v>
      </c>
      <c r="B59" s="232"/>
      <c r="C59" s="233"/>
      <c r="D59" s="234"/>
      <c r="E59" s="234"/>
      <c r="F59" s="234"/>
      <c r="G59" s="234"/>
      <c r="H59" s="234"/>
      <c r="I59" s="235"/>
      <c r="J59" s="284">
        <f t="shared" si="1"/>
        <v>0</v>
      </c>
      <c r="K59" s="284">
        <f t="shared" si="2"/>
        <v>0</v>
      </c>
      <c r="L59" s="285" t="str">
        <f t="shared" si="3"/>
        <v/>
      </c>
      <c r="M59" s="13"/>
      <c r="N59" s="14"/>
    </row>
    <row r="60" spans="1:14">
      <c r="A60" s="15">
        <v>40598</v>
      </c>
      <c r="B60" s="232"/>
      <c r="C60" s="233"/>
      <c r="D60" s="234"/>
      <c r="E60" s="234"/>
      <c r="F60" s="234"/>
      <c r="G60" s="234"/>
      <c r="H60" s="234"/>
      <c r="I60" s="235"/>
      <c r="J60" s="284">
        <f t="shared" si="1"/>
        <v>0</v>
      </c>
      <c r="K60" s="284">
        <f t="shared" si="2"/>
        <v>0</v>
      </c>
      <c r="L60" s="285" t="str">
        <f t="shared" si="3"/>
        <v/>
      </c>
      <c r="M60" s="13"/>
      <c r="N60" s="14"/>
    </row>
    <row r="61" spans="1:14">
      <c r="A61" s="15">
        <v>40599</v>
      </c>
      <c r="B61" s="232"/>
      <c r="C61" s="233"/>
      <c r="D61" s="234"/>
      <c r="E61" s="234"/>
      <c r="F61" s="234"/>
      <c r="G61" s="234"/>
      <c r="H61" s="234"/>
      <c r="I61" s="235"/>
      <c r="J61" s="284">
        <f t="shared" si="1"/>
        <v>0</v>
      </c>
      <c r="K61" s="284">
        <f t="shared" si="2"/>
        <v>0</v>
      </c>
      <c r="L61" s="285" t="str">
        <f t="shared" si="3"/>
        <v/>
      </c>
      <c r="M61" s="13"/>
      <c r="N61" s="14"/>
    </row>
    <row r="62" spans="1:14">
      <c r="A62" s="15">
        <v>40600</v>
      </c>
      <c r="B62" s="232"/>
      <c r="C62" s="233"/>
      <c r="D62" s="234"/>
      <c r="E62" s="234"/>
      <c r="F62" s="234"/>
      <c r="G62" s="234"/>
      <c r="H62" s="234"/>
      <c r="I62" s="235"/>
      <c r="J62" s="284">
        <f t="shared" si="1"/>
        <v>0</v>
      </c>
      <c r="K62" s="284">
        <f t="shared" si="2"/>
        <v>0</v>
      </c>
      <c r="L62" s="285" t="str">
        <f t="shared" si="3"/>
        <v/>
      </c>
      <c r="M62" s="13"/>
      <c r="N62" s="14"/>
    </row>
    <row r="63" spans="1:14">
      <c r="A63" s="15">
        <v>40601</v>
      </c>
      <c r="B63" s="232"/>
      <c r="C63" s="233"/>
      <c r="D63" s="234"/>
      <c r="E63" s="234"/>
      <c r="F63" s="234"/>
      <c r="G63" s="234"/>
      <c r="H63" s="234"/>
      <c r="I63" s="235"/>
      <c r="J63" s="284">
        <f t="shared" si="1"/>
        <v>0</v>
      </c>
      <c r="K63" s="284">
        <f t="shared" si="2"/>
        <v>0</v>
      </c>
      <c r="L63" s="285" t="str">
        <f t="shared" si="3"/>
        <v/>
      </c>
      <c r="M63" s="13"/>
      <c r="N63" s="14"/>
    </row>
    <row r="64" spans="1:14">
      <c r="A64" s="15">
        <v>40602</v>
      </c>
      <c r="B64" s="232"/>
      <c r="C64" s="233"/>
      <c r="D64" s="234"/>
      <c r="E64" s="234"/>
      <c r="F64" s="234"/>
      <c r="G64" s="234"/>
      <c r="H64" s="234"/>
      <c r="I64" s="235"/>
      <c r="J64" s="284">
        <f t="shared" si="1"/>
        <v>0</v>
      </c>
      <c r="K64" s="284">
        <f t="shared" si="2"/>
        <v>0</v>
      </c>
      <c r="L64" s="285" t="str">
        <f t="shared" si="3"/>
        <v/>
      </c>
      <c r="M64" s="13"/>
      <c r="N64" s="14"/>
    </row>
    <row r="65" spans="1:14">
      <c r="A65" s="286" t="s">
        <v>3</v>
      </c>
      <c r="B65" s="284">
        <f>SUM(B66:B96)</f>
        <v>0</v>
      </c>
      <c r="C65" s="287">
        <f t="shared" ref="C65:J65" si="5">SUM(C66:C96)</f>
        <v>0</v>
      </c>
      <c r="D65" s="288">
        <f t="shared" si="5"/>
        <v>0</v>
      </c>
      <c r="E65" s="288">
        <f t="shared" si="5"/>
        <v>0</v>
      </c>
      <c r="F65" s="288">
        <f t="shared" si="5"/>
        <v>0</v>
      </c>
      <c r="G65" s="288">
        <f t="shared" si="5"/>
        <v>0</v>
      </c>
      <c r="H65" s="288">
        <f t="shared" si="5"/>
        <v>0</v>
      </c>
      <c r="I65" s="289">
        <f t="shared" si="5"/>
        <v>0</v>
      </c>
      <c r="J65" s="284">
        <f t="shared" si="5"/>
        <v>0</v>
      </c>
      <c r="K65" s="284">
        <f>B65-J65</f>
        <v>0</v>
      </c>
      <c r="L65" s="285"/>
      <c r="M65" s="13" t="str">
        <f>IF(B65=0,"",K65/B65)</f>
        <v/>
      </c>
      <c r="N65" s="14"/>
    </row>
    <row r="66" spans="1:14">
      <c r="A66" s="15">
        <v>40603</v>
      </c>
      <c r="B66" s="232"/>
      <c r="C66" s="233"/>
      <c r="D66" s="234"/>
      <c r="E66" s="234"/>
      <c r="F66" s="234"/>
      <c r="G66" s="234"/>
      <c r="H66" s="234"/>
      <c r="I66" s="235"/>
      <c r="J66" s="284">
        <f t="shared" si="1"/>
        <v>0</v>
      </c>
      <c r="K66" s="284">
        <f t="shared" si="2"/>
        <v>0</v>
      </c>
      <c r="L66" s="285" t="str">
        <f t="shared" si="3"/>
        <v/>
      </c>
      <c r="M66" s="13"/>
      <c r="N66" s="14"/>
    </row>
    <row r="67" spans="1:14">
      <c r="A67" s="15">
        <v>40604</v>
      </c>
      <c r="B67" s="232"/>
      <c r="C67" s="233"/>
      <c r="D67" s="234"/>
      <c r="E67" s="234"/>
      <c r="F67" s="234"/>
      <c r="G67" s="234"/>
      <c r="H67" s="234"/>
      <c r="I67" s="235"/>
      <c r="J67" s="284">
        <f t="shared" si="1"/>
        <v>0</v>
      </c>
      <c r="K67" s="284">
        <f t="shared" si="2"/>
        <v>0</v>
      </c>
      <c r="L67" s="285" t="str">
        <f t="shared" si="3"/>
        <v/>
      </c>
      <c r="M67" s="13"/>
      <c r="N67" s="14"/>
    </row>
    <row r="68" spans="1:14">
      <c r="A68" s="15">
        <v>40605</v>
      </c>
      <c r="B68" s="232"/>
      <c r="C68" s="233"/>
      <c r="D68" s="234"/>
      <c r="E68" s="234"/>
      <c r="F68" s="234"/>
      <c r="G68" s="234"/>
      <c r="H68" s="234"/>
      <c r="I68" s="235"/>
      <c r="J68" s="284">
        <f t="shared" si="1"/>
        <v>0</v>
      </c>
      <c r="K68" s="284">
        <f t="shared" si="2"/>
        <v>0</v>
      </c>
      <c r="L68" s="285" t="str">
        <f t="shared" si="3"/>
        <v/>
      </c>
      <c r="M68" s="13"/>
      <c r="N68" s="14"/>
    </row>
    <row r="69" spans="1:14">
      <c r="A69" s="15">
        <v>40606</v>
      </c>
      <c r="B69" s="232"/>
      <c r="C69" s="233"/>
      <c r="D69" s="234"/>
      <c r="E69" s="234"/>
      <c r="F69" s="234"/>
      <c r="G69" s="234"/>
      <c r="H69" s="234"/>
      <c r="I69" s="235"/>
      <c r="J69" s="284">
        <f t="shared" si="1"/>
        <v>0</v>
      </c>
      <c r="K69" s="284">
        <f t="shared" si="2"/>
        <v>0</v>
      </c>
      <c r="L69" s="285" t="str">
        <f t="shared" si="3"/>
        <v/>
      </c>
      <c r="M69" s="13"/>
      <c r="N69" s="14"/>
    </row>
    <row r="70" spans="1:14">
      <c r="A70" s="15">
        <v>40607</v>
      </c>
      <c r="B70" s="232"/>
      <c r="C70" s="233"/>
      <c r="D70" s="234"/>
      <c r="E70" s="234"/>
      <c r="F70" s="234"/>
      <c r="G70" s="234"/>
      <c r="H70" s="234"/>
      <c r="I70" s="235"/>
      <c r="J70" s="284">
        <f t="shared" si="1"/>
        <v>0</v>
      </c>
      <c r="K70" s="284">
        <f t="shared" si="2"/>
        <v>0</v>
      </c>
      <c r="L70" s="285" t="str">
        <f t="shared" si="3"/>
        <v/>
      </c>
      <c r="M70" s="13"/>
      <c r="N70" s="14"/>
    </row>
    <row r="71" spans="1:14">
      <c r="A71" s="15">
        <v>40608</v>
      </c>
      <c r="B71" s="232"/>
      <c r="C71" s="233"/>
      <c r="D71" s="234"/>
      <c r="E71" s="234"/>
      <c r="F71" s="234"/>
      <c r="G71" s="234"/>
      <c r="H71" s="234"/>
      <c r="I71" s="235"/>
      <c r="J71" s="284">
        <f t="shared" si="1"/>
        <v>0</v>
      </c>
      <c r="K71" s="284">
        <f t="shared" si="2"/>
        <v>0</v>
      </c>
      <c r="L71" s="285" t="str">
        <f t="shared" si="3"/>
        <v/>
      </c>
      <c r="M71" s="13"/>
      <c r="N71" s="14"/>
    </row>
    <row r="72" spans="1:14">
      <c r="A72" s="15">
        <v>40609</v>
      </c>
      <c r="B72" s="232"/>
      <c r="C72" s="233"/>
      <c r="D72" s="234"/>
      <c r="E72" s="234"/>
      <c r="F72" s="234"/>
      <c r="G72" s="234"/>
      <c r="H72" s="234"/>
      <c r="I72" s="235"/>
      <c r="J72" s="284">
        <f t="shared" ref="J72:J137" si="6">SUM(C72:I72)</f>
        <v>0</v>
      </c>
      <c r="K72" s="284">
        <f t="shared" ref="K72:K137" si="7">B72-J72</f>
        <v>0</v>
      </c>
      <c r="L72" s="285" t="str">
        <f t="shared" ref="L72:L137" si="8">IF(B72="","",K72/B72)</f>
        <v/>
      </c>
      <c r="M72" s="13"/>
      <c r="N72" s="14"/>
    </row>
    <row r="73" spans="1:14">
      <c r="A73" s="15">
        <v>40610</v>
      </c>
      <c r="B73" s="232"/>
      <c r="C73" s="233"/>
      <c r="D73" s="234"/>
      <c r="E73" s="234"/>
      <c r="F73" s="234"/>
      <c r="G73" s="234"/>
      <c r="H73" s="234"/>
      <c r="I73" s="235"/>
      <c r="J73" s="284">
        <f t="shared" si="6"/>
        <v>0</v>
      </c>
      <c r="K73" s="284">
        <f t="shared" si="7"/>
        <v>0</v>
      </c>
      <c r="L73" s="285" t="str">
        <f t="shared" si="8"/>
        <v/>
      </c>
      <c r="M73" s="13"/>
      <c r="N73" s="14"/>
    </row>
    <row r="74" spans="1:14">
      <c r="A74" s="15">
        <v>40611</v>
      </c>
      <c r="B74" s="232"/>
      <c r="C74" s="233"/>
      <c r="D74" s="234"/>
      <c r="E74" s="234"/>
      <c r="F74" s="234"/>
      <c r="G74" s="234"/>
      <c r="H74" s="234"/>
      <c r="I74" s="235"/>
      <c r="J74" s="284">
        <f t="shared" si="6"/>
        <v>0</v>
      </c>
      <c r="K74" s="284">
        <f t="shared" si="7"/>
        <v>0</v>
      </c>
      <c r="L74" s="285" t="str">
        <f t="shared" si="8"/>
        <v/>
      </c>
      <c r="M74" s="13"/>
      <c r="N74" s="14"/>
    </row>
    <row r="75" spans="1:14">
      <c r="A75" s="15">
        <v>40612</v>
      </c>
      <c r="B75" s="232"/>
      <c r="C75" s="233"/>
      <c r="D75" s="234"/>
      <c r="E75" s="234"/>
      <c r="F75" s="234"/>
      <c r="G75" s="234"/>
      <c r="H75" s="234"/>
      <c r="I75" s="235"/>
      <c r="J75" s="284">
        <f t="shared" si="6"/>
        <v>0</v>
      </c>
      <c r="K75" s="284">
        <f t="shared" si="7"/>
        <v>0</v>
      </c>
      <c r="L75" s="285" t="str">
        <f t="shared" si="8"/>
        <v/>
      </c>
      <c r="M75" s="13"/>
      <c r="N75" s="14"/>
    </row>
    <row r="76" spans="1:14">
      <c r="A76" s="15">
        <v>40613</v>
      </c>
      <c r="B76" s="232"/>
      <c r="C76" s="233"/>
      <c r="D76" s="234"/>
      <c r="E76" s="234"/>
      <c r="F76" s="234"/>
      <c r="G76" s="234"/>
      <c r="H76" s="234"/>
      <c r="I76" s="235"/>
      <c r="J76" s="284">
        <f t="shared" si="6"/>
        <v>0</v>
      </c>
      <c r="K76" s="284">
        <f t="shared" si="7"/>
        <v>0</v>
      </c>
      <c r="L76" s="285" t="str">
        <f t="shared" si="8"/>
        <v/>
      </c>
      <c r="M76" s="13"/>
      <c r="N76" s="14"/>
    </row>
    <row r="77" spans="1:14">
      <c r="A77" s="15">
        <v>40614</v>
      </c>
      <c r="B77" s="232"/>
      <c r="C77" s="233"/>
      <c r="D77" s="234"/>
      <c r="E77" s="234"/>
      <c r="F77" s="234"/>
      <c r="G77" s="234"/>
      <c r="H77" s="234"/>
      <c r="I77" s="235"/>
      <c r="J77" s="284">
        <f t="shared" si="6"/>
        <v>0</v>
      </c>
      <c r="K77" s="284">
        <f t="shared" si="7"/>
        <v>0</v>
      </c>
      <c r="L77" s="285" t="str">
        <f t="shared" si="8"/>
        <v/>
      </c>
      <c r="M77" s="13"/>
      <c r="N77" s="14"/>
    </row>
    <row r="78" spans="1:14">
      <c r="A78" s="15">
        <v>40615</v>
      </c>
      <c r="B78" s="232"/>
      <c r="C78" s="233"/>
      <c r="D78" s="234"/>
      <c r="E78" s="234"/>
      <c r="F78" s="234"/>
      <c r="G78" s="234"/>
      <c r="H78" s="234"/>
      <c r="I78" s="235"/>
      <c r="J78" s="284">
        <f t="shared" si="6"/>
        <v>0</v>
      </c>
      <c r="K78" s="284">
        <f t="shared" si="7"/>
        <v>0</v>
      </c>
      <c r="L78" s="285" t="str">
        <f t="shared" si="8"/>
        <v/>
      </c>
      <c r="M78" s="13"/>
      <c r="N78" s="14"/>
    </row>
    <row r="79" spans="1:14">
      <c r="A79" s="15">
        <v>40616</v>
      </c>
      <c r="B79" s="232"/>
      <c r="C79" s="233"/>
      <c r="D79" s="234"/>
      <c r="E79" s="234"/>
      <c r="F79" s="234"/>
      <c r="G79" s="234"/>
      <c r="H79" s="234"/>
      <c r="I79" s="235"/>
      <c r="J79" s="284">
        <f t="shared" si="6"/>
        <v>0</v>
      </c>
      <c r="K79" s="284">
        <f t="shared" si="7"/>
        <v>0</v>
      </c>
      <c r="L79" s="285" t="str">
        <f t="shared" si="8"/>
        <v/>
      </c>
      <c r="M79" s="13"/>
      <c r="N79" s="14"/>
    </row>
    <row r="80" spans="1:14">
      <c r="A80" s="15">
        <v>40617</v>
      </c>
      <c r="B80" s="232"/>
      <c r="C80" s="233"/>
      <c r="D80" s="234"/>
      <c r="E80" s="234"/>
      <c r="F80" s="234"/>
      <c r="G80" s="234"/>
      <c r="H80" s="234"/>
      <c r="I80" s="235"/>
      <c r="J80" s="284">
        <f t="shared" si="6"/>
        <v>0</v>
      </c>
      <c r="K80" s="284">
        <f t="shared" si="7"/>
        <v>0</v>
      </c>
      <c r="L80" s="285" t="str">
        <f t="shared" si="8"/>
        <v/>
      </c>
      <c r="M80" s="13"/>
      <c r="N80" s="14"/>
    </row>
    <row r="81" spans="1:14">
      <c r="A81" s="15">
        <v>40618</v>
      </c>
      <c r="B81" s="232"/>
      <c r="C81" s="233"/>
      <c r="D81" s="234"/>
      <c r="E81" s="234"/>
      <c r="F81" s="234"/>
      <c r="G81" s="234"/>
      <c r="H81" s="234"/>
      <c r="I81" s="235"/>
      <c r="J81" s="284">
        <f t="shared" si="6"/>
        <v>0</v>
      </c>
      <c r="K81" s="284">
        <f t="shared" si="7"/>
        <v>0</v>
      </c>
      <c r="L81" s="285" t="str">
        <f t="shared" si="8"/>
        <v/>
      </c>
      <c r="M81" s="13"/>
      <c r="N81" s="14"/>
    </row>
    <row r="82" spans="1:14">
      <c r="A82" s="15">
        <v>40619</v>
      </c>
      <c r="B82" s="232"/>
      <c r="C82" s="233"/>
      <c r="D82" s="234"/>
      <c r="E82" s="234"/>
      <c r="F82" s="234"/>
      <c r="G82" s="234"/>
      <c r="H82" s="234"/>
      <c r="I82" s="235"/>
      <c r="J82" s="284">
        <f t="shared" si="6"/>
        <v>0</v>
      </c>
      <c r="K82" s="284">
        <f t="shared" si="7"/>
        <v>0</v>
      </c>
      <c r="L82" s="285" t="str">
        <f t="shared" si="8"/>
        <v/>
      </c>
      <c r="M82" s="13"/>
      <c r="N82" s="14"/>
    </row>
    <row r="83" spans="1:14">
      <c r="A83" s="15">
        <v>40620</v>
      </c>
      <c r="B83" s="232"/>
      <c r="C83" s="233"/>
      <c r="D83" s="234"/>
      <c r="E83" s="234"/>
      <c r="F83" s="234"/>
      <c r="G83" s="234"/>
      <c r="H83" s="234"/>
      <c r="I83" s="235"/>
      <c r="J83" s="284">
        <f t="shared" si="6"/>
        <v>0</v>
      </c>
      <c r="K83" s="284">
        <f t="shared" si="7"/>
        <v>0</v>
      </c>
      <c r="L83" s="285" t="str">
        <f t="shared" si="8"/>
        <v/>
      </c>
      <c r="M83" s="13"/>
      <c r="N83" s="14"/>
    </row>
    <row r="84" spans="1:14">
      <c r="A84" s="15">
        <v>40621</v>
      </c>
      <c r="B84" s="232"/>
      <c r="C84" s="233"/>
      <c r="D84" s="234"/>
      <c r="E84" s="234"/>
      <c r="F84" s="234"/>
      <c r="G84" s="234"/>
      <c r="H84" s="234"/>
      <c r="I84" s="235"/>
      <c r="J84" s="284">
        <f t="shared" si="6"/>
        <v>0</v>
      </c>
      <c r="K84" s="284">
        <f t="shared" si="7"/>
        <v>0</v>
      </c>
      <c r="L84" s="285" t="str">
        <f t="shared" si="8"/>
        <v/>
      </c>
      <c r="M84" s="13"/>
      <c r="N84" s="14"/>
    </row>
    <row r="85" spans="1:14">
      <c r="A85" s="15">
        <v>40622</v>
      </c>
      <c r="B85" s="232"/>
      <c r="C85" s="233"/>
      <c r="D85" s="234"/>
      <c r="E85" s="234"/>
      <c r="F85" s="234"/>
      <c r="G85" s="234"/>
      <c r="H85" s="234"/>
      <c r="I85" s="235"/>
      <c r="J85" s="284">
        <f t="shared" si="6"/>
        <v>0</v>
      </c>
      <c r="K85" s="284">
        <f t="shared" si="7"/>
        <v>0</v>
      </c>
      <c r="L85" s="285" t="str">
        <f t="shared" si="8"/>
        <v/>
      </c>
      <c r="M85" s="13"/>
      <c r="N85" s="14"/>
    </row>
    <row r="86" spans="1:14">
      <c r="A86" s="15">
        <v>40623</v>
      </c>
      <c r="B86" s="232"/>
      <c r="C86" s="233"/>
      <c r="D86" s="234"/>
      <c r="E86" s="234"/>
      <c r="F86" s="234"/>
      <c r="G86" s="234"/>
      <c r="H86" s="234"/>
      <c r="I86" s="235"/>
      <c r="J86" s="284">
        <f t="shared" si="6"/>
        <v>0</v>
      </c>
      <c r="K86" s="284">
        <f t="shared" si="7"/>
        <v>0</v>
      </c>
      <c r="L86" s="285" t="str">
        <f t="shared" si="8"/>
        <v/>
      </c>
      <c r="M86" s="13"/>
      <c r="N86" s="14"/>
    </row>
    <row r="87" spans="1:14">
      <c r="A87" s="15">
        <v>40624</v>
      </c>
      <c r="B87" s="232"/>
      <c r="C87" s="233"/>
      <c r="D87" s="234"/>
      <c r="E87" s="234"/>
      <c r="F87" s="234"/>
      <c r="G87" s="234"/>
      <c r="H87" s="234"/>
      <c r="I87" s="235"/>
      <c r="J87" s="284">
        <f t="shared" si="6"/>
        <v>0</v>
      </c>
      <c r="K87" s="284">
        <f t="shared" si="7"/>
        <v>0</v>
      </c>
      <c r="L87" s="285" t="str">
        <f t="shared" si="8"/>
        <v/>
      </c>
      <c r="M87" s="13"/>
      <c r="N87" s="14"/>
    </row>
    <row r="88" spans="1:14">
      <c r="A88" s="15">
        <v>40625</v>
      </c>
      <c r="B88" s="232"/>
      <c r="C88" s="233"/>
      <c r="D88" s="234"/>
      <c r="E88" s="234"/>
      <c r="F88" s="234"/>
      <c r="G88" s="234"/>
      <c r="H88" s="234"/>
      <c r="I88" s="235"/>
      <c r="J88" s="284">
        <f t="shared" si="6"/>
        <v>0</v>
      </c>
      <c r="K88" s="284">
        <f t="shared" si="7"/>
        <v>0</v>
      </c>
      <c r="L88" s="285" t="str">
        <f t="shared" si="8"/>
        <v/>
      </c>
      <c r="M88" s="13"/>
      <c r="N88" s="14"/>
    </row>
    <row r="89" spans="1:14">
      <c r="A89" s="15">
        <v>40626</v>
      </c>
      <c r="B89" s="232"/>
      <c r="C89" s="233"/>
      <c r="D89" s="234"/>
      <c r="E89" s="234"/>
      <c r="F89" s="234"/>
      <c r="G89" s="234"/>
      <c r="H89" s="234"/>
      <c r="I89" s="235"/>
      <c r="J89" s="284">
        <f t="shared" si="6"/>
        <v>0</v>
      </c>
      <c r="K89" s="284">
        <f t="shared" si="7"/>
        <v>0</v>
      </c>
      <c r="L89" s="285" t="str">
        <f t="shared" si="8"/>
        <v/>
      </c>
      <c r="M89" s="13"/>
      <c r="N89" s="14"/>
    </row>
    <row r="90" spans="1:14">
      <c r="A90" s="15">
        <v>40627</v>
      </c>
      <c r="B90" s="232"/>
      <c r="C90" s="233"/>
      <c r="D90" s="234"/>
      <c r="E90" s="234"/>
      <c r="F90" s="234"/>
      <c r="G90" s="234"/>
      <c r="H90" s="234"/>
      <c r="I90" s="235"/>
      <c r="J90" s="284">
        <f t="shared" si="6"/>
        <v>0</v>
      </c>
      <c r="K90" s="284">
        <f t="shared" si="7"/>
        <v>0</v>
      </c>
      <c r="L90" s="285" t="str">
        <f t="shared" si="8"/>
        <v/>
      </c>
      <c r="M90" s="13"/>
      <c r="N90" s="14"/>
    </row>
    <row r="91" spans="1:14">
      <c r="A91" s="15">
        <v>40628</v>
      </c>
      <c r="B91" s="232"/>
      <c r="C91" s="233"/>
      <c r="D91" s="234"/>
      <c r="E91" s="234"/>
      <c r="F91" s="234"/>
      <c r="G91" s="234"/>
      <c r="H91" s="234"/>
      <c r="I91" s="235"/>
      <c r="J91" s="284">
        <f t="shared" si="6"/>
        <v>0</v>
      </c>
      <c r="K91" s="284">
        <f t="shared" si="7"/>
        <v>0</v>
      </c>
      <c r="L91" s="285" t="str">
        <f t="shared" si="8"/>
        <v/>
      </c>
      <c r="M91" s="13"/>
      <c r="N91" s="14"/>
    </row>
    <row r="92" spans="1:14">
      <c r="A92" s="15">
        <v>40629</v>
      </c>
      <c r="B92" s="232"/>
      <c r="C92" s="233"/>
      <c r="D92" s="234"/>
      <c r="E92" s="234"/>
      <c r="F92" s="234"/>
      <c r="G92" s="234"/>
      <c r="H92" s="234"/>
      <c r="I92" s="235"/>
      <c r="J92" s="284">
        <f t="shared" si="6"/>
        <v>0</v>
      </c>
      <c r="K92" s="284">
        <f t="shared" si="7"/>
        <v>0</v>
      </c>
      <c r="L92" s="285" t="str">
        <f t="shared" si="8"/>
        <v/>
      </c>
      <c r="M92" s="13"/>
      <c r="N92" s="14"/>
    </row>
    <row r="93" spans="1:14">
      <c r="A93" s="15">
        <v>40630</v>
      </c>
      <c r="B93" s="232"/>
      <c r="C93" s="233"/>
      <c r="D93" s="234"/>
      <c r="E93" s="234"/>
      <c r="F93" s="234"/>
      <c r="G93" s="234"/>
      <c r="H93" s="234"/>
      <c r="I93" s="235"/>
      <c r="J93" s="284">
        <f t="shared" si="6"/>
        <v>0</v>
      </c>
      <c r="K93" s="284">
        <f t="shared" si="7"/>
        <v>0</v>
      </c>
      <c r="L93" s="285" t="str">
        <f t="shared" si="8"/>
        <v/>
      </c>
      <c r="M93" s="13"/>
      <c r="N93" s="14"/>
    </row>
    <row r="94" spans="1:14">
      <c r="A94" s="15">
        <v>40631</v>
      </c>
      <c r="B94" s="232"/>
      <c r="C94" s="233"/>
      <c r="D94" s="234"/>
      <c r="E94" s="234"/>
      <c r="F94" s="234"/>
      <c r="G94" s="234"/>
      <c r="H94" s="234"/>
      <c r="I94" s="235"/>
      <c r="J94" s="284">
        <f t="shared" si="6"/>
        <v>0</v>
      </c>
      <c r="K94" s="284">
        <f t="shared" si="7"/>
        <v>0</v>
      </c>
      <c r="L94" s="285" t="str">
        <f t="shared" si="8"/>
        <v/>
      </c>
      <c r="M94" s="13"/>
      <c r="N94" s="14"/>
    </row>
    <row r="95" spans="1:14">
      <c r="A95" s="15">
        <v>40632</v>
      </c>
      <c r="B95" s="232"/>
      <c r="C95" s="233"/>
      <c r="D95" s="234"/>
      <c r="E95" s="234"/>
      <c r="F95" s="234"/>
      <c r="G95" s="234"/>
      <c r="H95" s="234"/>
      <c r="I95" s="235"/>
      <c r="J95" s="284">
        <f t="shared" si="6"/>
        <v>0</v>
      </c>
      <c r="K95" s="284">
        <f t="shared" si="7"/>
        <v>0</v>
      </c>
      <c r="L95" s="285" t="str">
        <f t="shared" si="8"/>
        <v/>
      </c>
      <c r="M95" s="13"/>
      <c r="N95" s="14"/>
    </row>
    <row r="96" spans="1:14">
      <c r="A96" s="15">
        <v>40633</v>
      </c>
      <c r="B96" s="232"/>
      <c r="C96" s="233"/>
      <c r="D96" s="234"/>
      <c r="E96" s="234"/>
      <c r="F96" s="234"/>
      <c r="G96" s="234"/>
      <c r="H96" s="234"/>
      <c r="I96" s="235"/>
      <c r="J96" s="284">
        <f t="shared" si="6"/>
        <v>0</v>
      </c>
      <c r="K96" s="284">
        <f t="shared" si="7"/>
        <v>0</v>
      </c>
      <c r="L96" s="285" t="str">
        <f t="shared" si="8"/>
        <v/>
      </c>
      <c r="M96" s="13"/>
      <c r="N96" s="14"/>
    </row>
    <row r="97" spans="1:14">
      <c r="A97" s="286" t="s">
        <v>4</v>
      </c>
      <c r="B97" s="284">
        <f>SUM(B98:B127)</f>
        <v>0</v>
      </c>
      <c r="C97" s="287">
        <f t="shared" ref="C97:J97" si="9">SUM(C98:C127)</f>
        <v>0</v>
      </c>
      <c r="D97" s="288">
        <f t="shared" si="9"/>
        <v>0</v>
      </c>
      <c r="E97" s="288">
        <f t="shared" si="9"/>
        <v>0</v>
      </c>
      <c r="F97" s="288">
        <f t="shared" si="9"/>
        <v>0</v>
      </c>
      <c r="G97" s="288">
        <f t="shared" si="9"/>
        <v>0</v>
      </c>
      <c r="H97" s="288">
        <f t="shared" si="9"/>
        <v>0</v>
      </c>
      <c r="I97" s="289">
        <f t="shared" si="9"/>
        <v>0</v>
      </c>
      <c r="J97" s="284">
        <f t="shared" si="9"/>
        <v>0</v>
      </c>
      <c r="K97" s="284">
        <f>B97-J97</f>
        <v>0</v>
      </c>
      <c r="L97" s="285"/>
      <c r="M97" s="13" t="str">
        <f>IF(B97=0,"",K97/B97)</f>
        <v/>
      </c>
      <c r="N97" s="14"/>
    </row>
    <row r="98" spans="1:14">
      <c r="A98" s="15">
        <v>40634</v>
      </c>
      <c r="B98" s="232"/>
      <c r="C98" s="233"/>
      <c r="D98" s="234"/>
      <c r="E98" s="234"/>
      <c r="F98" s="234"/>
      <c r="G98" s="234"/>
      <c r="H98" s="234"/>
      <c r="I98" s="235"/>
      <c r="J98" s="284">
        <f t="shared" si="6"/>
        <v>0</v>
      </c>
      <c r="K98" s="284">
        <f t="shared" si="7"/>
        <v>0</v>
      </c>
      <c r="L98" s="285" t="str">
        <f t="shared" si="8"/>
        <v/>
      </c>
      <c r="M98" s="13"/>
      <c r="N98" s="14"/>
    </row>
    <row r="99" spans="1:14">
      <c r="A99" s="15">
        <v>40635</v>
      </c>
      <c r="B99" s="232"/>
      <c r="C99" s="233"/>
      <c r="D99" s="234"/>
      <c r="E99" s="234"/>
      <c r="F99" s="234"/>
      <c r="G99" s="234"/>
      <c r="H99" s="234"/>
      <c r="I99" s="235"/>
      <c r="J99" s="284">
        <f t="shared" si="6"/>
        <v>0</v>
      </c>
      <c r="K99" s="284">
        <f t="shared" si="7"/>
        <v>0</v>
      </c>
      <c r="L99" s="285" t="str">
        <f t="shared" si="8"/>
        <v/>
      </c>
      <c r="M99" s="13"/>
      <c r="N99" s="14"/>
    </row>
    <row r="100" spans="1:14">
      <c r="A100" s="15">
        <v>40636</v>
      </c>
      <c r="B100" s="232"/>
      <c r="C100" s="233"/>
      <c r="D100" s="234"/>
      <c r="E100" s="234"/>
      <c r="F100" s="234"/>
      <c r="G100" s="234"/>
      <c r="H100" s="234"/>
      <c r="I100" s="235"/>
      <c r="J100" s="284">
        <f t="shared" si="6"/>
        <v>0</v>
      </c>
      <c r="K100" s="284">
        <f t="shared" si="7"/>
        <v>0</v>
      </c>
      <c r="L100" s="285" t="str">
        <f t="shared" si="8"/>
        <v/>
      </c>
      <c r="M100" s="13"/>
      <c r="N100" s="14"/>
    </row>
    <row r="101" spans="1:14">
      <c r="A101" s="15">
        <v>40637</v>
      </c>
      <c r="B101" s="232"/>
      <c r="C101" s="233"/>
      <c r="D101" s="234"/>
      <c r="E101" s="234"/>
      <c r="F101" s="234"/>
      <c r="G101" s="234"/>
      <c r="H101" s="234"/>
      <c r="I101" s="235"/>
      <c r="J101" s="284">
        <f t="shared" si="6"/>
        <v>0</v>
      </c>
      <c r="K101" s="284">
        <f t="shared" si="7"/>
        <v>0</v>
      </c>
      <c r="L101" s="285" t="str">
        <f t="shared" si="8"/>
        <v/>
      </c>
      <c r="M101" s="13"/>
      <c r="N101" s="14"/>
    </row>
    <row r="102" spans="1:14">
      <c r="A102" s="15">
        <v>40638</v>
      </c>
      <c r="B102" s="232"/>
      <c r="C102" s="233"/>
      <c r="D102" s="234"/>
      <c r="E102" s="234"/>
      <c r="F102" s="234"/>
      <c r="G102" s="234"/>
      <c r="H102" s="234"/>
      <c r="I102" s="235"/>
      <c r="J102" s="284">
        <f t="shared" si="6"/>
        <v>0</v>
      </c>
      <c r="K102" s="284">
        <f t="shared" si="7"/>
        <v>0</v>
      </c>
      <c r="L102" s="285" t="str">
        <f t="shared" si="8"/>
        <v/>
      </c>
      <c r="M102" s="13"/>
      <c r="N102" s="14"/>
    </row>
    <row r="103" spans="1:14">
      <c r="A103" s="15">
        <v>40639</v>
      </c>
      <c r="B103" s="232"/>
      <c r="C103" s="233"/>
      <c r="D103" s="234"/>
      <c r="E103" s="234"/>
      <c r="F103" s="234"/>
      <c r="G103" s="234"/>
      <c r="H103" s="234"/>
      <c r="I103" s="235"/>
      <c r="J103" s="284">
        <f t="shared" si="6"/>
        <v>0</v>
      </c>
      <c r="K103" s="284">
        <f t="shared" si="7"/>
        <v>0</v>
      </c>
      <c r="L103" s="285" t="str">
        <f t="shared" si="8"/>
        <v/>
      </c>
      <c r="M103" s="13"/>
      <c r="N103" s="14"/>
    </row>
    <row r="104" spans="1:14">
      <c r="A104" s="15">
        <v>40640</v>
      </c>
      <c r="B104" s="232"/>
      <c r="C104" s="233"/>
      <c r="D104" s="234"/>
      <c r="E104" s="234"/>
      <c r="F104" s="234"/>
      <c r="G104" s="234"/>
      <c r="H104" s="234"/>
      <c r="I104" s="235"/>
      <c r="J104" s="284">
        <f t="shared" si="6"/>
        <v>0</v>
      </c>
      <c r="K104" s="284">
        <f t="shared" si="7"/>
        <v>0</v>
      </c>
      <c r="L104" s="285" t="str">
        <f t="shared" si="8"/>
        <v/>
      </c>
      <c r="M104" s="13"/>
      <c r="N104" s="14"/>
    </row>
    <row r="105" spans="1:14">
      <c r="A105" s="15">
        <v>40641</v>
      </c>
      <c r="B105" s="232"/>
      <c r="C105" s="233"/>
      <c r="D105" s="234"/>
      <c r="E105" s="234"/>
      <c r="F105" s="234"/>
      <c r="G105" s="234"/>
      <c r="H105" s="234"/>
      <c r="I105" s="235"/>
      <c r="J105" s="284">
        <f t="shared" si="6"/>
        <v>0</v>
      </c>
      <c r="K105" s="284">
        <f t="shared" si="7"/>
        <v>0</v>
      </c>
      <c r="L105" s="285" t="str">
        <f t="shared" si="8"/>
        <v/>
      </c>
      <c r="M105" s="13"/>
      <c r="N105" s="14"/>
    </row>
    <row r="106" spans="1:14">
      <c r="A106" s="15">
        <v>40642</v>
      </c>
      <c r="B106" s="232"/>
      <c r="C106" s="233"/>
      <c r="D106" s="234"/>
      <c r="E106" s="234"/>
      <c r="F106" s="234"/>
      <c r="G106" s="234"/>
      <c r="H106" s="234"/>
      <c r="I106" s="235"/>
      <c r="J106" s="284">
        <f t="shared" si="6"/>
        <v>0</v>
      </c>
      <c r="K106" s="284">
        <f t="shared" si="7"/>
        <v>0</v>
      </c>
      <c r="L106" s="285" t="str">
        <f t="shared" si="8"/>
        <v/>
      </c>
      <c r="M106" s="13"/>
      <c r="N106" s="14"/>
    </row>
    <row r="107" spans="1:14">
      <c r="A107" s="15">
        <v>40643</v>
      </c>
      <c r="B107" s="232"/>
      <c r="C107" s="233"/>
      <c r="D107" s="234"/>
      <c r="E107" s="234"/>
      <c r="F107" s="234"/>
      <c r="G107" s="234"/>
      <c r="H107" s="234"/>
      <c r="I107" s="235"/>
      <c r="J107" s="284">
        <f t="shared" si="6"/>
        <v>0</v>
      </c>
      <c r="K107" s="284">
        <f t="shared" si="7"/>
        <v>0</v>
      </c>
      <c r="L107" s="285" t="str">
        <f t="shared" si="8"/>
        <v/>
      </c>
      <c r="M107" s="13"/>
      <c r="N107" s="14"/>
    </row>
    <row r="108" spans="1:14">
      <c r="A108" s="15">
        <v>40644</v>
      </c>
      <c r="B108" s="232"/>
      <c r="C108" s="233"/>
      <c r="D108" s="234"/>
      <c r="E108" s="234"/>
      <c r="F108" s="234"/>
      <c r="G108" s="234"/>
      <c r="H108" s="234"/>
      <c r="I108" s="235"/>
      <c r="J108" s="284">
        <f t="shared" si="6"/>
        <v>0</v>
      </c>
      <c r="K108" s="284">
        <f t="shared" si="7"/>
        <v>0</v>
      </c>
      <c r="L108" s="285" t="str">
        <f t="shared" si="8"/>
        <v/>
      </c>
      <c r="M108" s="13"/>
      <c r="N108" s="14"/>
    </row>
    <row r="109" spans="1:14">
      <c r="A109" s="15">
        <v>40645</v>
      </c>
      <c r="B109" s="232"/>
      <c r="C109" s="233"/>
      <c r="D109" s="234"/>
      <c r="E109" s="234"/>
      <c r="F109" s="234"/>
      <c r="G109" s="234"/>
      <c r="H109" s="234"/>
      <c r="I109" s="235"/>
      <c r="J109" s="284">
        <f t="shared" si="6"/>
        <v>0</v>
      </c>
      <c r="K109" s="284">
        <f t="shared" si="7"/>
        <v>0</v>
      </c>
      <c r="L109" s="285" t="str">
        <f t="shared" si="8"/>
        <v/>
      </c>
      <c r="M109" s="13"/>
      <c r="N109" s="14"/>
    </row>
    <row r="110" spans="1:14">
      <c r="A110" s="15">
        <v>40646</v>
      </c>
      <c r="B110" s="232"/>
      <c r="C110" s="233"/>
      <c r="D110" s="234"/>
      <c r="E110" s="234"/>
      <c r="F110" s="234"/>
      <c r="G110" s="234"/>
      <c r="H110" s="234"/>
      <c r="I110" s="235"/>
      <c r="J110" s="284">
        <f t="shared" si="6"/>
        <v>0</v>
      </c>
      <c r="K110" s="284">
        <f t="shared" si="7"/>
        <v>0</v>
      </c>
      <c r="L110" s="285" t="str">
        <f t="shared" si="8"/>
        <v/>
      </c>
      <c r="M110" s="13"/>
      <c r="N110" s="14"/>
    </row>
    <row r="111" spans="1:14">
      <c r="A111" s="15">
        <v>40647</v>
      </c>
      <c r="B111" s="232"/>
      <c r="C111" s="233"/>
      <c r="D111" s="234"/>
      <c r="E111" s="234"/>
      <c r="F111" s="234"/>
      <c r="G111" s="234"/>
      <c r="H111" s="234"/>
      <c r="I111" s="235"/>
      <c r="J111" s="284">
        <f t="shared" si="6"/>
        <v>0</v>
      </c>
      <c r="K111" s="284">
        <f t="shared" si="7"/>
        <v>0</v>
      </c>
      <c r="L111" s="285" t="str">
        <f t="shared" si="8"/>
        <v/>
      </c>
      <c r="M111" s="13"/>
      <c r="N111" s="14"/>
    </row>
    <row r="112" spans="1:14">
      <c r="A112" s="15">
        <v>40648</v>
      </c>
      <c r="B112" s="232"/>
      <c r="C112" s="233"/>
      <c r="D112" s="234"/>
      <c r="E112" s="234"/>
      <c r="F112" s="234"/>
      <c r="G112" s="234"/>
      <c r="H112" s="234"/>
      <c r="I112" s="235"/>
      <c r="J112" s="284">
        <f t="shared" si="6"/>
        <v>0</v>
      </c>
      <c r="K112" s="284">
        <f t="shared" si="7"/>
        <v>0</v>
      </c>
      <c r="L112" s="285" t="str">
        <f t="shared" si="8"/>
        <v/>
      </c>
      <c r="M112" s="13"/>
      <c r="N112" s="14"/>
    </row>
    <row r="113" spans="1:14">
      <c r="A113" s="15">
        <v>40649</v>
      </c>
      <c r="B113" s="232"/>
      <c r="C113" s="233"/>
      <c r="D113" s="234"/>
      <c r="E113" s="234"/>
      <c r="F113" s="234"/>
      <c r="G113" s="234"/>
      <c r="H113" s="234"/>
      <c r="I113" s="235"/>
      <c r="J113" s="284">
        <f t="shared" si="6"/>
        <v>0</v>
      </c>
      <c r="K113" s="284">
        <f t="shared" si="7"/>
        <v>0</v>
      </c>
      <c r="L113" s="285" t="str">
        <f t="shared" si="8"/>
        <v/>
      </c>
      <c r="M113" s="13"/>
      <c r="N113" s="14"/>
    </row>
    <row r="114" spans="1:14">
      <c r="A114" s="15">
        <v>40650</v>
      </c>
      <c r="B114" s="232"/>
      <c r="C114" s="233"/>
      <c r="D114" s="234"/>
      <c r="E114" s="234"/>
      <c r="F114" s="234"/>
      <c r="G114" s="234"/>
      <c r="H114" s="234"/>
      <c r="I114" s="235"/>
      <c r="J114" s="284">
        <f t="shared" si="6"/>
        <v>0</v>
      </c>
      <c r="K114" s="284">
        <f t="shared" si="7"/>
        <v>0</v>
      </c>
      <c r="L114" s="285" t="str">
        <f t="shared" si="8"/>
        <v/>
      </c>
      <c r="M114" s="13"/>
      <c r="N114" s="14"/>
    </row>
    <row r="115" spans="1:14">
      <c r="A115" s="15">
        <v>40651</v>
      </c>
      <c r="B115" s="232"/>
      <c r="C115" s="233"/>
      <c r="D115" s="234"/>
      <c r="E115" s="234"/>
      <c r="F115" s="234"/>
      <c r="G115" s="234"/>
      <c r="H115" s="234"/>
      <c r="I115" s="235"/>
      <c r="J115" s="284">
        <f t="shared" si="6"/>
        <v>0</v>
      </c>
      <c r="K115" s="284">
        <f t="shared" si="7"/>
        <v>0</v>
      </c>
      <c r="L115" s="285" t="str">
        <f t="shared" si="8"/>
        <v/>
      </c>
      <c r="M115" s="13"/>
      <c r="N115" s="14"/>
    </row>
    <row r="116" spans="1:14">
      <c r="A116" s="15">
        <v>40652</v>
      </c>
      <c r="B116" s="232"/>
      <c r="C116" s="233"/>
      <c r="D116" s="234"/>
      <c r="E116" s="234"/>
      <c r="F116" s="234"/>
      <c r="G116" s="234"/>
      <c r="H116" s="234"/>
      <c r="I116" s="235"/>
      <c r="J116" s="284">
        <f t="shared" si="6"/>
        <v>0</v>
      </c>
      <c r="K116" s="284">
        <f t="shared" si="7"/>
        <v>0</v>
      </c>
      <c r="L116" s="285" t="str">
        <f t="shared" si="8"/>
        <v/>
      </c>
      <c r="M116" s="13"/>
      <c r="N116" s="14"/>
    </row>
    <row r="117" spans="1:14">
      <c r="A117" s="15">
        <v>40653</v>
      </c>
      <c r="B117" s="232"/>
      <c r="C117" s="233"/>
      <c r="D117" s="234"/>
      <c r="E117" s="234"/>
      <c r="F117" s="234"/>
      <c r="G117" s="234"/>
      <c r="H117" s="234"/>
      <c r="I117" s="235"/>
      <c r="J117" s="284">
        <f t="shared" si="6"/>
        <v>0</v>
      </c>
      <c r="K117" s="284">
        <f t="shared" si="7"/>
        <v>0</v>
      </c>
      <c r="L117" s="285" t="str">
        <f t="shared" si="8"/>
        <v/>
      </c>
      <c r="M117" s="13"/>
      <c r="N117" s="14"/>
    </row>
    <row r="118" spans="1:14">
      <c r="A118" s="15">
        <v>40654</v>
      </c>
      <c r="B118" s="232"/>
      <c r="C118" s="233"/>
      <c r="D118" s="234"/>
      <c r="E118" s="234"/>
      <c r="F118" s="234"/>
      <c r="G118" s="234"/>
      <c r="H118" s="234"/>
      <c r="I118" s="235"/>
      <c r="J118" s="284">
        <f t="shared" si="6"/>
        <v>0</v>
      </c>
      <c r="K118" s="284">
        <f t="shared" si="7"/>
        <v>0</v>
      </c>
      <c r="L118" s="285" t="str">
        <f t="shared" si="8"/>
        <v/>
      </c>
      <c r="M118" s="13"/>
      <c r="N118" s="14"/>
    </row>
    <row r="119" spans="1:14">
      <c r="A119" s="15">
        <v>40655</v>
      </c>
      <c r="B119" s="232"/>
      <c r="C119" s="233"/>
      <c r="D119" s="234"/>
      <c r="E119" s="234"/>
      <c r="F119" s="234"/>
      <c r="G119" s="234"/>
      <c r="H119" s="234"/>
      <c r="I119" s="235"/>
      <c r="J119" s="284">
        <f t="shared" si="6"/>
        <v>0</v>
      </c>
      <c r="K119" s="284">
        <f t="shared" si="7"/>
        <v>0</v>
      </c>
      <c r="L119" s="285" t="str">
        <f t="shared" si="8"/>
        <v/>
      </c>
      <c r="M119" s="13"/>
      <c r="N119" s="14"/>
    </row>
    <row r="120" spans="1:14">
      <c r="A120" s="15">
        <v>40656</v>
      </c>
      <c r="B120" s="232"/>
      <c r="C120" s="233"/>
      <c r="D120" s="234"/>
      <c r="E120" s="234"/>
      <c r="F120" s="234"/>
      <c r="G120" s="234"/>
      <c r="H120" s="234"/>
      <c r="I120" s="235"/>
      <c r="J120" s="284">
        <f t="shared" si="6"/>
        <v>0</v>
      </c>
      <c r="K120" s="284">
        <f t="shared" si="7"/>
        <v>0</v>
      </c>
      <c r="L120" s="285" t="str">
        <f t="shared" si="8"/>
        <v/>
      </c>
      <c r="M120" s="13"/>
      <c r="N120" s="14"/>
    </row>
    <row r="121" spans="1:14">
      <c r="A121" s="15">
        <v>40657</v>
      </c>
      <c r="B121" s="232"/>
      <c r="C121" s="233"/>
      <c r="D121" s="234"/>
      <c r="E121" s="234"/>
      <c r="F121" s="234"/>
      <c r="G121" s="234"/>
      <c r="H121" s="234"/>
      <c r="I121" s="235"/>
      <c r="J121" s="284">
        <f t="shared" si="6"/>
        <v>0</v>
      </c>
      <c r="K121" s="284">
        <f t="shared" si="7"/>
        <v>0</v>
      </c>
      <c r="L121" s="285" t="str">
        <f t="shared" si="8"/>
        <v/>
      </c>
      <c r="M121" s="13"/>
      <c r="N121" s="14"/>
    </row>
    <row r="122" spans="1:14">
      <c r="A122" s="15">
        <v>40658</v>
      </c>
      <c r="B122" s="232"/>
      <c r="C122" s="233"/>
      <c r="D122" s="234"/>
      <c r="E122" s="234"/>
      <c r="F122" s="234"/>
      <c r="G122" s="234"/>
      <c r="H122" s="234"/>
      <c r="I122" s="235"/>
      <c r="J122" s="284">
        <f t="shared" si="6"/>
        <v>0</v>
      </c>
      <c r="K122" s="284">
        <f t="shared" si="7"/>
        <v>0</v>
      </c>
      <c r="L122" s="285" t="str">
        <f t="shared" si="8"/>
        <v/>
      </c>
      <c r="M122" s="13"/>
      <c r="N122" s="14"/>
    </row>
    <row r="123" spans="1:14">
      <c r="A123" s="15">
        <v>40659</v>
      </c>
      <c r="B123" s="232"/>
      <c r="C123" s="233"/>
      <c r="D123" s="234"/>
      <c r="E123" s="234"/>
      <c r="F123" s="234"/>
      <c r="G123" s="234"/>
      <c r="H123" s="234"/>
      <c r="I123" s="235"/>
      <c r="J123" s="284">
        <f t="shared" si="6"/>
        <v>0</v>
      </c>
      <c r="K123" s="284">
        <f t="shared" si="7"/>
        <v>0</v>
      </c>
      <c r="L123" s="285" t="str">
        <f t="shared" si="8"/>
        <v/>
      </c>
      <c r="M123" s="13"/>
      <c r="N123" s="14"/>
    </row>
    <row r="124" spans="1:14">
      <c r="A124" s="15">
        <v>40660</v>
      </c>
      <c r="B124" s="232"/>
      <c r="C124" s="233"/>
      <c r="D124" s="234"/>
      <c r="E124" s="234"/>
      <c r="F124" s="234"/>
      <c r="G124" s="234"/>
      <c r="H124" s="234"/>
      <c r="I124" s="235"/>
      <c r="J124" s="284">
        <f t="shared" si="6"/>
        <v>0</v>
      </c>
      <c r="K124" s="284">
        <f t="shared" si="7"/>
        <v>0</v>
      </c>
      <c r="L124" s="285" t="str">
        <f t="shared" si="8"/>
        <v/>
      </c>
      <c r="M124" s="13"/>
      <c r="N124" s="14"/>
    </row>
    <row r="125" spans="1:14">
      <c r="A125" s="15">
        <v>40661</v>
      </c>
      <c r="B125" s="232"/>
      <c r="C125" s="233"/>
      <c r="D125" s="234"/>
      <c r="E125" s="234"/>
      <c r="F125" s="234"/>
      <c r="G125" s="234"/>
      <c r="H125" s="234"/>
      <c r="I125" s="235"/>
      <c r="J125" s="284">
        <f t="shared" si="6"/>
        <v>0</v>
      </c>
      <c r="K125" s="284">
        <f t="shared" si="7"/>
        <v>0</v>
      </c>
      <c r="L125" s="285" t="str">
        <f t="shared" si="8"/>
        <v/>
      </c>
      <c r="M125" s="13"/>
      <c r="N125" s="14"/>
    </row>
    <row r="126" spans="1:14">
      <c r="A126" s="15">
        <v>40662</v>
      </c>
      <c r="B126" s="232"/>
      <c r="C126" s="233"/>
      <c r="D126" s="234"/>
      <c r="E126" s="234"/>
      <c r="F126" s="234"/>
      <c r="G126" s="234"/>
      <c r="H126" s="234"/>
      <c r="I126" s="235"/>
      <c r="J126" s="284">
        <f t="shared" si="6"/>
        <v>0</v>
      </c>
      <c r="K126" s="284">
        <f t="shared" si="7"/>
        <v>0</v>
      </c>
      <c r="L126" s="285" t="str">
        <f t="shared" si="8"/>
        <v/>
      </c>
      <c r="M126" s="13"/>
      <c r="N126" s="14"/>
    </row>
    <row r="127" spans="1:14">
      <c r="A127" s="15">
        <v>40663</v>
      </c>
      <c r="B127" s="232"/>
      <c r="C127" s="233"/>
      <c r="D127" s="234"/>
      <c r="E127" s="234"/>
      <c r="F127" s="234"/>
      <c r="G127" s="234"/>
      <c r="H127" s="234"/>
      <c r="I127" s="235"/>
      <c r="J127" s="284">
        <f t="shared" si="6"/>
        <v>0</v>
      </c>
      <c r="K127" s="284">
        <f t="shared" si="7"/>
        <v>0</v>
      </c>
      <c r="L127" s="285" t="str">
        <f t="shared" si="8"/>
        <v/>
      </c>
      <c r="M127" s="13"/>
      <c r="N127" s="14"/>
    </row>
    <row r="128" spans="1:14">
      <c r="A128" s="286" t="s">
        <v>5</v>
      </c>
      <c r="B128" s="284">
        <f>SUM(B129:B159)</f>
        <v>0</v>
      </c>
      <c r="C128" s="287">
        <f t="shared" ref="C128:J128" si="10">SUM(C129:C159)</f>
        <v>0</v>
      </c>
      <c r="D128" s="288">
        <f t="shared" si="10"/>
        <v>0</v>
      </c>
      <c r="E128" s="288">
        <f t="shared" si="10"/>
        <v>0</v>
      </c>
      <c r="F128" s="288">
        <f t="shared" si="10"/>
        <v>0</v>
      </c>
      <c r="G128" s="288">
        <f t="shared" si="10"/>
        <v>0</v>
      </c>
      <c r="H128" s="288">
        <f t="shared" si="10"/>
        <v>0</v>
      </c>
      <c r="I128" s="289">
        <f t="shared" si="10"/>
        <v>0</v>
      </c>
      <c r="J128" s="284">
        <f t="shared" si="10"/>
        <v>0</v>
      </c>
      <c r="K128" s="284">
        <f>B128-J128</f>
        <v>0</v>
      </c>
      <c r="L128" s="285"/>
      <c r="M128" s="13" t="str">
        <f>IF(B128=0,"",K128/B128)</f>
        <v/>
      </c>
      <c r="N128" s="14"/>
    </row>
    <row r="129" spans="1:14">
      <c r="A129" s="15">
        <v>40664</v>
      </c>
      <c r="B129" s="232"/>
      <c r="C129" s="233"/>
      <c r="D129" s="234"/>
      <c r="E129" s="234"/>
      <c r="F129" s="234"/>
      <c r="G129" s="234"/>
      <c r="H129" s="234"/>
      <c r="I129" s="235"/>
      <c r="J129" s="284">
        <f t="shared" si="6"/>
        <v>0</v>
      </c>
      <c r="K129" s="284">
        <f t="shared" si="7"/>
        <v>0</v>
      </c>
      <c r="L129" s="285" t="str">
        <f t="shared" si="8"/>
        <v/>
      </c>
      <c r="M129" s="13"/>
      <c r="N129" s="14"/>
    </row>
    <row r="130" spans="1:14">
      <c r="A130" s="15">
        <v>40665</v>
      </c>
      <c r="B130" s="232"/>
      <c r="C130" s="233"/>
      <c r="D130" s="234"/>
      <c r="E130" s="234"/>
      <c r="F130" s="234"/>
      <c r="G130" s="234"/>
      <c r="H130" s="234"/>
      <c r="I130" s="235"/>
      <c r="J130" s="284">
        <f t="shared" si="6"/>
        <v>0</v>
      </c>
      <c r="K130" s="284">
        <f t="shared" si="7"/>
        <v>0</v>
      </c>
      <c r="L130" s="285" t="str">
        <f t="shared" si="8"/>
        <v/>
      </c>
      <c r="M130" s="13"/>
      <c r="N130" s="14"/>
    </row>
    <row r="131" spans="1:14">
      <c r="A131" s="15">
        <v>40666</v>
      </c>
      <c r="B131" s="232"/>
      <c r="C131" s="233"/>
      <c r="D131" s="234"/>
      <c r="E131" s="234"/>
      <c r="F131" s="234"/>
      <c r="G131" s="234"/>
      <c r="H131" s="234"/>
      <c r="I131" s="235"/>
      <c r="J131" s="284">
        <f t="shared" si="6"/>
        <v>0</v>
      </c>
      <c r="K131" s="284">
        <f t="shared" si="7"/>
        <v>0</v>
      </c>
      <c r="L131" s="285" t="str">
        <f t="shared" si="8"/>
        <v/>
      </c>
      <c r="M131" s="13"/>
      <c r="N131" s="14"/>
    </row>
    <row r="132" spans="1:14">
      <c r="A132" s="15">
        <v>40667</v>
      </c>
      <c r="B132" s="232"/>
      <c r="C132" s="233"/>
      <c r="D132" s="234"/>
      <c r="E132" s="234"/>
      <c r="F132" s="234"/>
      <c r="G132" s="234"/>
      <c r="H132" s="234"/>
      <c r="I132" s="235"/>
      <c r="J132" s="284">
        <f t="shared" si="6"/>
        <v>0</v>
      </c>
      <c r="K132" s="284">
        <f t="shared" si="7"/>
        <v>0</v>
      </c>
      <c r="L132" s="285" t="str">
        <f t="shared" si="8"/>
        <v/>
      </c>
      <c r="M132" s="13"/>
      <c r="N132" s="14"/>
    </row>
    <row r="133" spans="1:14">
      <c r="A133" s="15">
        <v>40668</v>
      </c>
      <c r="B133" s="232"/>
      <c r="C133" s="233"/>
      <c r="D133" s="234"/>
      <c r="E133" s="234"/>
      <c r="F133" s="234"/>
      <c r="G133" s="234"/>
      <c r="H133" s="234"/>
      <c r="I133" s="235"/>
      <c r="J133" s="284">
        <f t="shared" si="6"/>
        <v>0</v>
      </c>
      <c r="K133" s="284">
        <f t="shared" si="7"/>
        <v>0</v>
      </c>
      <c r="L133" s="285" t="str">
        <f t="shared" si="8"/>
        <v/>
      </c>
      <c r="M133" s="13"/>
      <c r="N133" s="14"/>
    </row>
    <row r="134" spans="1:14">
      <c r="A134" s="15">
        <v>40669</v>
      </c>
      <c r="B134" s="232"/>
      <c r="C134" s="233"/>
      <c r="D134" s="234"/>
      <c r="E134" s="234"/>
      <c r="F134" s="234"/>
      <c r="G134" s="234"/>
      <c r="H134" s="234"/>
      <c r="I134" s="235"/>
      <c r="J134" s="284">
        <f t="shared" si="6"/>
        <v>0</v>
      </c>
      <c r="K134" s="284">
        <f t="shared" si="7"/>
        <v>0</v>
      </c>
      <c r="L134" s="285" t="str">
        <f t="shared" si="8"/>
        <v/>
      </c>
      <c r="M134" s="13"/>
      <c r="N134" s="14"/>
    </row>
    <row r="135" spans="1:14">
      <c r="A135" s="15">
        <v>40670</v>
      </c>
      <c r="B135" s="232"/>
      <c r="C135" s="233"/>
      <c r="D135" s="234"/>
      <c r="E135" s="234"/>
      <c r="F135" s="234"/>
      <c r="G135" s="234"/>
      <c r="H135" s="234"/>
      <c r="I135" s="235"/>
      <c r="J135" s="284">
        <f t="shared" si="6"/>
        <v>0</v>
      </c>
      <c r="K135" s="284">
        <f t="shared" si="7"/>
        <v>0</v>
      </c>
      <c r="L135" s="285" t="str">
        <f t="shared" si="8"/>
        <v/>
      </c>
      <c r="M135" s="13"/>
      <c r="N135" s="14"/>
    </row>
    <row r="136" spans="1:14">
      <c r="A136" s="15">
        <v>40671</v>
      </c>
      <c r="B136" s="232"/>
      <c r="C136" s="233"/>
      <c r="D136" s="234"/>
      <c r="E136" s="234"/>
      <c r="F136" s="234"/>
      <c r="G136" s="234"/>
      <c r="H136" s="234"/>
      <c r="I136" s="235"/>
      <c r="J136" s="284">
        <f t="shared" si="6"/>
        <v>0</v>
      </c>
      <c r="K136" s="284">
        <f t="shared" si="7"/>
        <v>0</v>
      </c>
      <c r="L136" s="285" t="str">
        <f t="shared" si="8"/>
        <v/>
      </c>
      <c r="M136" s="13"/>
      <c r="N136" s="14"/>
    </row>
    <row r="137" spans="1:14">
      <c r="A137" s="15">
        <v>40672</v>
      </c>
      <c r="B137" s="232"/>
      <c r="C137" s="233"/>
      <c r="D137" s="234"/>
      <c r="E137" s="234"/>
      <c r="F137" s="234"/>
      <c r="G137" s="234"/>
      <c r="H137" s="234"/>
      <c r="I137" s="235"/>
      <c r="J137" s="284">
        <f t="shared" si="6"/>
        <v>0</v>
      </c>
      <c r="K137" s="284">
        <f t="shared" si="7"/>
        <v>0</v>
      </c>
      <c r="L137" s="285" t="str">
        <f t="shared" si="8"/>
        <v/>
      </c>
      <c r="M137" s="13"/>
      <c r="N137" s="14"/>
    </row>
    <row r="138" spans="1:14">
      <c r="A138" s="15">
        <v>40673</v>
      </c>
      <c r="B138" s="232"/>
      <c r="C138" s="233"/>
      <c r="D138" s="234"/>
      <c r="E138" s="234"/>
      <c r="F138" s="234"/>
      <c r="G138" s="234"/>
      <c r="H138" s="234"/>
      <c r="I138" s="235"/>
      <c r="J138" s="284">
        <f t="shared" ref="J138:J203" si="11">SUM(C138:I138)</f>
        <v>0</v>
      </c>
      <c r="K138" s="284">
        <f t="shared" ref="K138:K203" si="12">B138-J138</f>
        <v>0</v>
      </c>
      <c r="L138" s="285" t="str">
        <f t="shared" ref="L138:L203" si="13">IF(B138="","",K138/B138)</f>
        <v/>
      </c>
      <c r="M138" s="13"/>
      <c r="N138" s="14"/>
    </row>
    <row r="139" spans="1:14">
      <c r="A139" s="15">
        <v>40674</v>
      </c>
      <c r="B139" s="232"/>
      <c r="C139" s="233"/>
      <c r="D139" s="234"/>
      <c r="E139" s="234"/>
      <c r="F139" s="234"/>
      <c r="G139" s="234"/>
      <c r="H139" s="234"/>
      <c r="I139" s="235"/>
      <c r="J139" s="284">
        <f t="shared" si="11"/>
        <v>0</v>
      </c>
      <c r="K139" s="284">
        <f t="shared" si="12"/>
        <v>0</v>
      </c>
      <c r="L139" s="285" t="str">
        <f t="shared" si="13"/>
        <v/>
      </c>
      <c r="M139" s="13"/>
      <c r="N139" s="14"/>
    </row>
    <row r="140" spans="1:14">
      <c r="A140" s="15">
        <v>40675</v>
      </c>
      <c r="B140" s="232"/>
      <c r="C140" s="233"/>
      <c r="D140" s="234"/>
      <c r="E140" s="234"/>
      <c r="F140" s="234"/>
      <c r="G140" s="234"/>
      <c r="H140" s="234"/>
      <c r="I140" s="235"/>
      <c r="J140" s="284">
        <f t="shared" si="11"/>
        <v>0</v>
      </c>
      <c r="K140" s="284">
        <f t="shared" si="12"/>
        <v>0</v>
      </c>
      <c r="L140" s="285" t="str">
        <f t="shared" si="13"/>
        <v/>
      </c>
      <c r="M140" s="13"/>
      <c r="N140" s="14"/>
    </row>
    <row r="141" spans="1:14">
      <c r="A141" s="15">
        <v>40676</v>
      </c>
      <c r="B141" s="232"/>
      <c r="C141" s="233"/>
      <c r="D141" s="234"/>
      <c r="E141" s="234"/>
      <c r="F141" s="234"/>
      <c r="G141" s="234"/>
      <c r="H141" s="234"/>
      <c r="I141" s="235"/>
      <c r="J141" s="284">
        <f t="shared" si="11"/>
        <v>0</v>
      </c>
      <c r="K141" s="284">
        <f t="shared" si="12"/>
        <v>0</v>
      </c>
      <c r="L141" s="285" t="str">
        <f t="shared" si="13"/>
        <v/>
      </c>
      <c r="M141" s="13"/>
      <c r="N141" s="14"/>
    </row>
    <row r="142" spans="1:14">
      <c r="A142" s="15">
        <v>40677</v>
      </c>
      <c r="B142" s="232"/>
      <c r="C142" s="233"/>
      <c r="D142" s="234"/>
      <c r="E142" s="234"/>
      <c r="F142" s="234"/>
      <c r="G142" s="234"/>
      <c r="H142" s="234"/>
      <c r="I142" s="235"/>
      <c r="J142" s="284">
        <f t="shared" si="11"/>
        <v>0</v>
      </c>
      <c r="K142" s="284">
        <f t="shared" si="12"/>
        <v>0</v>
      </c>
      <c r="L142" s="285" t="str">
        <f t="shared" si="13"/>
        <v/>
      </c>
      <c r="M142" s="13"/>
      <c r="N142" s="14"/>
    </row>
    <row r="143" spans="1:14">
      <c r="A143" s="15">
        <v>40678</v>
      </c>
      <c r="B143" s="232"/>
      <c r="C143" s="233"/>
      <c r="D143" s="234"/>
      <c r="E143" s="234"/>
      <c r="F143" s="234"/>
      <c r="G143" s="234"/>
      <c r="H143" s="234"/>
      <c r="I143" s="235"/>
      <c r="J143" s="284">
        <f t="shared" si="11"/>
        <v>0</v>
      </c>
      <c r="K143" s="284">
        <f t="shared" si="12"/>
        <v>0</v>
      </c>
      <c r="L143" s="285" t="str">
        <f t="shared" si="13"/>
        <v/>
      </c>
      <c r="M143" s="13"/>
      <c r="N143" s="14"/>
    </row>
    <row r="144" spans="1:14">
      <c r="A144" s="15">
        <v>40679</v>
      </c>
      <c r="B144" s="232"/>
      <c r="C144" s="233"/>
      <c r="D144" s="234"/>
      <c r="E144" s="234"/>
      <c r="F144" s="234"/>
      <c r="G144" s="234"/>
      <c r="H144" s="234"/>
      <c r="I144" s="235"/>
      <c r="J144" s="284">
        <f t="shared" si="11"/>
        <v>0</v>
      </c>
      <c r="K144" s="284">
        <f t="shared" si="12"/>
        <v>0</v>
      </c>
      <c r="L144" s="285" t="str">
        <f t="shared" si="13"/>
        <v/>
      </c>
      <c r="M144" s="13"/>
      <c r="N144" s="14"/>
    </row>
    <row r="145" spans="1:14">
      <c r="A145" s="15">
        <v>40680</v>
      </c>
      <c r="B145" s="232"/>
      <c r="C145" s="233"/>
      <c r="D145" s="234"/>
      <c r="E145" s="234"/>
      <c r="F145" s="234"/>
      <c r="G145" s="234"/>
      <c r="H145" s="234"/>
      <c r="I145" s="235"/>
      <c r="J145" s="284">
        <f t="shared" si="11"/>
        <v>0</v>
      </c>
      <c r="K145" s="284">
        <f t="shared" si="12"/>
        <v>0</v>
      </c>
      <c r="L145" s="285" t="str">
        <f t="shared" si="13"/>
        <v/>
      </c>
      <c r="M145" s="13"/>
      <c r="N145" s="14"/>
    </row>
    <row r="146" spans="1:14">
      <c r="A146" s="15">
        <v>40681</v>
      </c>
      <c r="B146" s="232"/>
      <c r="C146" s="233"/>
      <c r="D146" s="234"/>
      <c r="E146" s="234"/>
      <c r="F146" s="234"/>
      <c r="G146" s="234"/>
      <c r="H146" s="234"/>
      <c r="I146" s="235"/>
      <c r="J146" s="284">
        <f t="shared" si="11"/>
        <v>0</v>
      </c>
      <c r="K146" s="284">
        <f t="shared" si="12"/>
        <v>0</v>
      </c>
      <c r="L146" s="285" t="str">
        <f t="shared" si="13"/>
        <v/>
      </c>
      <c r="M146" s="13"/>
      <c r="N146" s="14"/>
    </row>
    <row r="147" spans="1:14">
      <c r="A147" s="15">
        <v>40682</v>
      </c>
      <c r="B147" s="232"/>
      <c r="C147" s="233"/>
      <c r="D147" s="234"/>
      <c r="E147" s="234"/>
      <c r="F147" s="234"/>
      <c r="G147" s="234"/>
      <c r="H147" s="234"/>
      <c r="I147" s="235"/>
      <c r="J147" s="284">
        <f t="shared" si="11"/>
        <v>0</v>
      </c>
      <c r="K147" s="284">
        <f t="shared" si="12"/>
        <v>0</v>
      </c>
      <c r="L147" s="285" t="str">
        <f t="shared" si="13"/>
        <v/>
      </c>
      <c r="M147" s="13"/>
      <c r="N147" s="14"/>
    </row>
    <row r="148" spans="1:14">
      <c r="A148" s="15">
        <v>40683</v>
      </c>
      <c r="B148" s="232"/>
      <c r="C148" s="233"/>
      <c r="D148" s="234"/>
      <c r="E148" s="234"/>
      <c r="F148" s="234"/>
      <c r="G148" s="234"/>
      <c r="H148" s="234"/>
      <c r="I148" s="235"/>
      <c r="J148" s="284">
        <f t="shared" si="11"/>
        <v>0</v>
      </c>
      <c r="K148" s="284">
        <f t="shared" si="12"/>
        <v>0</v>
      </c>
      <c r="L148" s="285" t="str">
        <f t="shared" si="13"/>
        <v/>
      </c>
      <c r="M148" s="13"/>
      <c r="N148" s="14"/>
    </row>
    <row r="149" spans="1:14">
      <c r="A149" s="15">
        <v>40684</v>
      </c>
      <c r="B149" s="232"/>
      <c r="C149" s="233"/>
      <c r="D149" s="234"/>
      <c r="E149" s="234"/>
      <c r="F149" s="234"/>
      <c r="G149" s="234"/>
      <c r="H149" s="234"/>
      <c r="I149" s="235"/>
      <c r="J149" s="284">
        <f t="shared" si="11"/>
        <v>0</v>
      </c>
      <c r="K149" s="284">
        <f t="shared" si="12"/>
        <v>0</v>
      </c>
      <c r="L149" s="285" t="str">
        <f t="shared" si="13"/>
        <v/>
      </c>
      <c r="M149" s="13"/>
      <c r="N149" s="14"/>
    </row>
    <row r="150" spans="1:14">
      <c r="A150" s="15">
        <v>40685</v>
      </c>
      <c r="B150" s="232"/>
      <c r="C150" s="233"/>
      <c r="D150" s="234"/>
      <c r="E150" s="234"/>
      <c r="F150" s="234"/>
      <c r="G150" s="234"/>
      <c r="H150" s="234"/>
      <c r="I150" s="235"/>
      <c r="J150" s="284">
        <f t="shared" si="11"/>
        <v>0</v>
      </c>
      <c r="K150" s="284">
        <f t="shared" si="12"/>
        <v>0</v>
      </c>
      <c r="L150" s="285" t="str">
        <f t="shared" si="13"/>
        <v/>
      </c>
      <c r="M150" s="13"/>
      <c r="N150" s="14"/>
    </row>
    <row r="151" spans="1:14">
      <c r="A151" s="15">
        <v>40686</v>
      </c>
      <c r="B151" s="232"/>
      <c r="C151" s="233"/>
      <c r="D151" s="234"/>
      <c r="E151" s="234"/>
      <c r="F151" s="234"/>
      <c r="G151" s="234"/>
      <c r="H151" s="234"/>
      <c r="I151" s="235"/>
      <c r="J151" s="284">
        <f t="shared" si="11"/>
        <v>0</v>
      </c>
      <c r="K151" s="284">
        <f t="shared" si="12"/>
        <v>0</v>
      </c>
      <c r="L151" s="285" t="str">
        <f t="shared" si="13"/>
        <v/>
      </c>
      <c r="M151" s="13"/>
      <c r="N151" s="14"/>
    </row>
    <row r="152" spans="1:14">
      <c r="A152" s="15">
        <v>40687</v>
      </c>
      <c r="B152" s="232"/>
      <c r="C152" s="233"/>
      <c r="D152" s="234"/>
      <c r="E152" s="234"/>
      <c r="F152" s="234"/>
      <c r="G152" s="234"/>
      <c r="H152" s="234"/>
      <c r="I152" s="235"/>
      <c r="J152" s="284">
        <f t="shared" si="11"/>
        <v>0</v>
      </c>
      <c r="K152" s="284">
        <f t="shared" si="12"/>
        <v>0</v>
      </c>
      <c r="L152" s="285" t="str">
        <f t="shared" si="13"/>
        <v/>
      </c>
      <c r="M152" s="13"/>
      <c r="N152" s="14"/>
    </row>
    <row r="153" spans="1:14">
      <c r="A153" s="15">
        <v>40688</v>
      </c>
      <c r="B153" s="232"/>
      <c r="C153" s="233"/>
      <c r="D153" s="234"/>
      <c r="E153" s="234"/>
      <c r="F153" s="234"/>
      <c r="G153" s="234"/>
      <c r="H153" s="234"/>
      <c r="I153" s="235"/>
      <c r="J153" s="284">
        <f t="shared" si="11"/>
        <v>0</v>
      </c>
      <c r="K153" s="284">
        <f t="shared" si="12"/>
        <v>0</v>
      </c>
      <c r="L153" s="285" t="str">
        <f t="shared" si="13"/>
        <v/>
      </c>
      <c r="M153" s="13"/>
      <c r="N153" s="14"/>
    </row>
    <row r="154" spans="1:14">
      <c r="A154" s="15">
        <v>40689</v>
      </c>
      <c r="B154" s="232"/>
      <c r="C154" s="233"/>
      <c r="D154" s="234"/>
      <c r="E154" s="234"/>
      <c r="F154" s="234"/>
      <c r="G154" s="234"/>
      <c r="H154" s="234"/>
      <c r="I154" s="235"/>
      <c r="J154" s="284">
        <f t="shared" si="11"/>
        <v>0</v>
      </c>
      <c r="K154" s="284">
        <f t="shared" si="12"/>
        <v>0</v>
      </c>
      <c r="L154" s="285" t="str">
        <f t="shared" si="13"/>
        <v/>
      </c>
      <c r="M154" s="13"/>
      <c r="N154" s="14"/>
    </row>
    <row r="155" spans="1:14">
      <c r="A155" s="15">
        <v>40690</v>
      </c>
      <c r="B155" s="232"/>
      <c r="C155" s="233"/>
      <c r="D155" s="234"/>
      <c r="E155" s="234"/>
      <c r="F155" s="234"/>
      <c r="G155" s="234"/>
      <c r="H155" s="234"/>
      <c r="I155" s="235"/>
      <c r="J155" s="284">
        <f t="shared" si="11"/>
        <v>0</v>
      </c>
      <c r="K155" s="284">
        <f t="shared" si="12"/>
        <v>0</v>
      </c>
      <c r="L155" s="285" t="str">
        <f t="shared" si="13"/>
        <v/>
      </c>
      <c r="M155" s="13"/>
      <c r="N155" s="14"/>
    </row>
    <row r="156" spans="1:14">
      <c r="A156" s="15">
        <v>40691</v>
      </c>
      <c r="B156" s="232"/>
      <c r="C156" s="233"/>
      <c r="D156" s="234"/>
      <c r="E156" s="234"/>
      <c r="F156" s="234"/>
      <c r="G156" s="234"/>
      <c r="H156" s="234"/>
      <c r="I156" s="235"/>
      <c r="J156" s="284">
        <f t="shared" si="11"/>
        <v>0</v>
      </c>
      <c r="K156" s="284">
        <f t="shared" si="12"/>
        <v>0</v>
      </c>
      <c r="L156" s="285" t="str">
        <f t="shared" si="13"/>
        <v/>
      </c>
      <c r="M156" s="13"/>
      <c r="N156" s="14"/>
    </row>
    <row r="157" spans="1:14">
      <c r="A157" s="15">
        <v>40692</v>
      </c>
      <c r="B157" s="232"/>
      <c r="C157" s="233"/>
      <c r="D157" s="234"/>
      <c r="E157" s="234"/>
      <c r="F157" s="234"/>
      <c r="G157" s="234"/>
      <c r="H157" s="234"/>
      <c r="I157" s="235"/>
      <c r="J157" s="284">
        <f t="shared" si="11"/>
        <v>0</v>
      </c>
      <c r="K157" s="284">
        <f t="shared" si="12"/>
        <v>0</v>
      </c>
      <c r="L157" s="285" t="str">
        <f t="shared" si="13"/>
        <v/>
      </c>
      <c r="M157" s="13"/>
      <c r="N157" s="14"/>
    </row>
    <row r="158" spans="1:14">
      <c r="A158" s="15">
        <v>40693</v>
      </c>
      <c r="B158" s="232"/>
      <c r="C158" s="233"/>
      <c r="D158" s="234"/>
      <c r="E158" s="234"/>
      <c r="F158" s="234"/>
      <c r="G158" s="234"/>
      <c r="H158" s="234"/>
      <c r="I158" s="235"/>
      <c r="J158" s="284">
        <f t="shared" si="11"/>
        <v>0</v>
      </c>
      <c r="K158" s="284">
        <f t="shared" si="12"/>
        <v>0</v>
      </c>
      <c r="L158" s="285" t="str">
        <f t="shared" si="13"/>
        <v/>
      </c>
      <c r="M158" s="13"/>
      <c r="N158" s="14"/>
    </row>
    <row r="159" spans="1:14">
      <c r="A159" s="15">
        <v>40694</v>
      </c>
      <c r="B159" s="232"/>
      <c r="C159" s="233"/>
      <c r="D159" s="234"/>
      <c r="E159" s="234"/>
      <c r="F159" s="234"/>
      <c r="G159" s="234"/>
      <c r="H159" s="234"/>
      <c r="I159" s="235"/>
      <c r="J159" s="284">
        <f t="shared" si="11"/>
        <v>0</v>
      </c>
      <c r="K159" s="284">
        <f t="shared" si="12"/>
        <v>0</v>
      </c>
      <c r="L159" s="285" t="str">
        <f t="shared" si="13"/>
        <v/>
      </c>
      <c r="M159" s="13"/>
      <c r="N159" s="14"/>
    </row>
    <row r="160" spans="1:14">
      <c r="A160" s="286" t="s">
        <v>6</v>
      </c>
      <c r="B160" s="284">
        <f>SUM(B161:B190)</f>
        <v>0</v>
      </c>
      <c r="C160" s="287">
        <f t="shared" ref="C160:J160" si="14">SUM(C161:C190)</f>
        <v>0</v>
      </c>
      <c r="D160" s="288">
        <f t="shared" si="14"/>
        <v>0</v>
      </c>
      <c r="E160" s="288">
        <f t="shared" si="14"/>
        <v>0</v>
      </c>
      <c r="F160" s="288">
        <f t="shared" si="14"/>
        <v>0</v>
      </c>
      <c r="G160" s="288">
        <f t="shared" si="14"/>
        <v>0</v>
      </c>
      <c r="H160" s="288">
        <f t="shared" si="14"/>
        <v>0</v>
      </c>
      <c r="I160" s="289">
        <f t="shared" si="14"/>
        <v>0</v>
      </c>
      <c r="J160" s="284">
        <f t="shared" si="14"/>
        <v>0</v>
      </c>
      <c r="K160" s="284">
        <f>B160-J160</f>
        <v>0</v>
      </c>
      <c r="L160" s="285"/>
      <c r="M160" s="13" t="str">
        <f>IF(B160=0,"",K160/B160)</f>
        <v/>
      </c>
      <c r="N160" s="14"/>
    </row>
    <row r="161" spans="1:14">
      <c r="A161" s="15">
        <v>40695</v>
      </c>
      <c r="B161" s="232"/>
      <c r="C161" s="233"/>
      <c r="D161" s="234"/>
      <c r="E161" s="234"/>
      <c r="F161" s="234"/>
      <c r="G161" s="234"/>
      <c r="H161" s="234"/>
      <c r="I161" s="235"/>
      <c r="J161" s="284">
        <f t="shared" si="11"/>
        <v>0</v>
      </c>
      <c r="K161" s="284">
        <f t="shared" si="12"/>
        <v>0</v>
      </c>
      <c r="L161" s="285" t="str">
        <f t="shared" si="13"/>
        <v/>
      </c>
      <c r="M161" s="13"/>
      <c r="N161" s="14"/>
    </row>
    <row r="162" spans="1:14">
      <c r="A162" s="15">
        <v>40696</v>
      </c>
      <c r="B162" s="232"/>
      <c r="C162" s="233"/>
      <c r="D162" s="234"/>
      <c r="E162" s="234"/>
      <c r="F162" s="234"/>
      <c r="G162" s="234"/>
      <c r="H162" s="234"/>
      <c r="I162" s="235"/>
      <c r="J162" s="284">
        <f t="shared" si="11"/>
        <v>0</v>
      </c>
      <c r="K162" s="284">
        <f t="shared" si="12"/>
        <v>0</v>
      </c>
      <c r="L162" s="285" t="str">
        <f t="shared" si="13"/>
        <v/>
      </c>
      <c r="M162" s="13"/>
      <c r="N162" s="14"/>
    </row>
    <row r="163" spans="1:14">
      <c r="A163" s="15">
        <v>40697</v>
      </c>
      <c r="B163" s="232"/>
      <c r="C163" s="233"/>
      <c r="D163" s="234"/>
      <c r="E163" s="234"/>
      <c r="F163" s="234"/>
      <c r="G163" s="234"/>
      <c r="H163" s="234"/>
      <c r="I163" s="235"/>
      <c r="J163" s="284">
        <f t="shared" si="11"/>
        <v>0</v>
      </c>
      <c r="K163" s="284">
        <f t="shared" si="12"/>
        <v>0</v>
      </c>
      <c r="L163" s="285" t="str">
        <f t="shared" si="13"/>
        <v/>
      </c>
      <c r="M163" s="13"/>
      <c r="N163" s="14"/>
    </row>
    <row r="164" spans="1:14">
      <c r="A164" s="15">
        <v>40698</v>
      </c>
      <c r="B164" s="232"/>
      <c r="C164" s="233"/>
      <c r="D164" s="234"/>
      <c r="E164" s="234"/>
      <c r="F164" s="234"/>
      <c r="G164" s="234"/>
      <c r="H164" s="234"/>
      <c r="I164" s="235"/>
      <c r="J164" s="284">
        <f t="shared" si="11"/>
        <v>0</v>
      </c>
      <c r="K164" s="284">
        <f t="shared" si="12"/>
        <v>0</v>
      </c>
      <c r="L164" s="285" t="str">
        <f t="shared" si="13"/>
        <v/>
      </c>
      <c r="M164" s="13"/>
      <c r="N164" s="14"/>
    </row>
    <row r="165" spans="1:14">
      <c r="A165" s="15">
        <v>40699</v>
      </c>
      <c r="B165" s="232"/>
      <c r="C165" s="233"/>
      <c r="D165" s="234"/>
      <c r="E165" s="234"/>
      <c r="F165" s="234"/>
      <c r="G165" s="234"/>
      <c r="H165" s="234"/>
      <c r="I165" s="235"/>
      <c r="J165" s="284">
        <f t="shared" si="11"/>
        <v>0</v>
      </c>
      <c r="K165" s="284">
        <f t="shared" si="12"/>
        <v>0</v>
      </c>
      <c r="L165" s="285" t="str">
        <f t="shared" si="13"/>
        <v/>
      </c>
      <c r="M165" s="13"/>
      <c r="N165" s="14"/>
    </row>
    <row r="166" spans="1:14">
      <c r="A166" s="15">
        <v>40700</v>
      </c>
      <c r="B166" s="232"/>
      <c r="C166" s="233"/>
      <c r="D166" s="234"/>
      <c r="E166" s="234"/>
      <c r="F166" s="234"/>
      <c r="G166" s="234"/>
      <c r="H166" s="234"/>
      <c r="I166" s="235"/>
      <c r="J166" s="284">
        <f t="shared" si="11"/>
        <v>0</v>
      </c>
      <c r="K166" s="284">
        <f t="shared" si="12"/>
        <v>0</v>
      </c>
      <c r="L166" s="285" t="str">
        <f t="shared" si="13"/>
        <v/>
      </c>
      <c r="M166" s="13"/>
      <c r="N166" s="14"/>
    </row>
    <row r="167" spans="1:14">
      <c r="A167" s="15">
        <v>40701</v>
      </c>
      <c r="B167" s="232"/>
      <c r="C167" s="233"/>
      <c r="D167" s="234"/>
      <c r="E167" s="234"/>
      <c r="F167" s="234"/>
      <c r="G167" s="234"/>
      <c r="H167" s="234"/>
      <c r="I167" s="235"/>
      <c r="J167" s="284">
        <f t="shared" si="11"/>
        <v>0</v>
      </c>
      <c r="K167" s="284">
        <f t="shared" si="12"/>
        <v>0</v>
      </c>
      <c r="L167" s="285" t="str">
        <f t="shared" si="13"/>
        <v/>
      </c>
      <c r="M167" s="13"/>
      <c r="N167" s="14"/>
    </row>
    <row r="168" spans="1:14">
      <c r="A168" s="15">
        <v>40702</v>
      </c>
      <c r="B168" s="232"/>
      <c r="C168" s="233"/>
      <c r="D168" s="234"/>
      <c r="E168" s="234"/>
      <c r="F168" s="234"/>
      <c r="G168" s="234"/>
      <c r="H168" s="234"/>
      <c r="I168" s="235"/>
      <c r="J168" s="284">
        <f t="shared" si="11"/>
        <v>0</v>
      </c>
      <c r="K168" s="284">
        <f t="shared" si="12"/>
        <v>0</v>
      </c>
      <c r="L168" s="285" t="str">
        <f t="shared" si="13"/>
        <v/>
      </c>
      <c r="M168" s="13"/>
      <c r="N168" s="14"/>
    </row>
    <row r="169" spans="1:14">
      <c r="A169" s="15">
        <v>40703</v>
      </c>
      <c r="B169" s="232"/>
      <c r="C169" s="233"/>
      <c r="D169" s="234"/>
      <c r="E169" s="234"/>
      <c r="F169" s="234"/>
      <c r="G169" s="234"/>
      <c r="H169" s="234"/>
      <c r="I169" s="235"/>
      <c r="J169" s="284">
        <f t="shared" si="11"/>
        <v>0</v>
      </c>
      <c r="K169" s="284">
        <f t="shared" si="12"/>
        <v>0</v>
      </c>
      <c r="L169" s="285" t="str">
        <f t="shared" si="13"/>
        <v/>
      </c>
      <c r="M169" s="13"/>
      <c r="N169" s="14"/>
    </row>
    <row r="170" spans="1:14">
      <c r="A170" s="15">
        <v>40704</v>
      </c>
      <c r="B170" s="232"/>
      <c r="C170" s="233"/>
      <c r="D170" s="234"/>
      <c r="E170" s="234"/>
      <c r="F170" s="234"/>
      <c r="G170" s="234"/>
      <c r="H170" s="234"/>
      <c r="I170" s="235"/>
      <c r="J170" s="284">
        <f t="shared" si="11"/>
        <v>0</v>
      </c>
      <c r="K170" s="284">
        <f t="shared" si="12"/>
        <v>0</v>
      </c>
      <c r="L170" s="285" t="str">
        <f t="shared" si="13"/>
        <v/>
      </c>
      <c r="M170" s="13"/>
      <c r="N170" s="14"/>
    </row>
    <row r="171" spans="1:14">
      <c r="A171" s="15">
        <v>40705</v>
      </c>
      <c r="B171" s="232"/>
      <c r="C171" s="233"/>
      <c r="D171" s="234"/>
      <c r="E171" s="234"/>
      <c r="F171" s="234"/>
      <c r="G171" s="234"/>
      <c r="H171" s="234"/>
      <c r="I171" s="235"/>
      <c r="J171" s="284">
        <f t="shared" si="11"/>
        <v>0</v>
      </c>
      <c r="K171" s="284">
        <f t="shared" si="12"/>
        <v>0</v>
      </c>
      <c r="L171" s="285" t="str">
        <f t="shared" si="13"/>
        <v/>
      </c>
      <c r="M171" s="13"/>
      <c r="N171" s="14"/>
    </row>
    <row r="172" spans="1:14">
      <c r="A172" s="15">
        <v>40706</v>
      </c>
      <c r="B172" s="232"/>
      <c r="C172" s="233"/>
      <c r="D172" s="234"/>
      <c r="E172" s="234"/>
      <c r="F172" s="234"/>
      <c r="G172" s="234"/>
      <c r="H172" s="234"/>
      <c r="I172" s="235"/>
      <c r="J172" s="284">
        <f t="shared" si="11"/>
        <v>0</v>
      </c>
      <c r="K172" s="284">
        <f t="shared" si="12"/>
        <v>0</v>
      </c>
      <c r="L172" s="285" t="str">
        <f t="shared" si="13"/>
        <v/>
      </c>
      <c r="M172" s="13"/>
      <c r="N172" s="14"/>
    </row>
    <row r="173" spans="1:14">
      <c r="A173" s="15">
        <v>40707</v>
      </c>
      <c r="B173" s="232"/>
      <c r="C173" s="233"/>
      <c r="D173" s="234"/>
      <c r="E173" s="234"/>
      <c r="F173" s="234"/>
      <c r="G173" s="234"/>
      <c r="H173" s="234"/>
      <c r="I173" s="235"/>
      <c r="J173" s="284">
        <f t="shared" si="11"/>
        <v>0</v>
      </c>
      <c r="K173" s="284">
        <f t="shared" si="12"/>
        <v>0</v>
      </c>
      <c r="L173" s="285" t="str">
        <f t="shared" si="13"/>
        <v/>
      </c>
      <c r="M173" s="13"/>
      <c r="N173" s="14"/>
    </row>
    <row r="174" spans="1:14">
      <c r="A174" s="15">
        <v>40708</v>
      </c>
      <c r="B174" s="232"/>
      <c r="C174" s="233"/>
      <c r="D174" s="234"/>
      <c r="E174" s="234"/>
      <c r="F174" s="234"/>
      <c r="G174" s="234"/>
      <c r="H174" s="234"/>
      <c r="I174" s="235"/>
      <c r="J174" s="284">
        <f t="shared" si="11"/>
        <v>0</v>
      </c>
      <c r="K174" s="284">
        <f t="shared" si="12"/>
        <v>0</v>
      </c>
      <c r="L174" s="285" t="str">
        <f t="shared" si="13"/>
        <v/>
      </c>
      <c r="M174" s="13"/>
      <c r="N174" s="14"/>
    </row>
    <row r="175" spans="1:14">
      <c r="A175" s="15">
        <v>40709</v>
      </c>
      <c r="B175" s="232"/>
      <c r="C175" s="233"/>
      <c r="D175" s="234"/>
      <c r="E175" s="234"/>
      <c r="F175" s="234"/>
      <c r="G175" s="234"/>
      <c r="H175" s="234"/>
      <c r="I175" s="235"/>
      <c r="J175" s="284">
        <f t="shared" si="11"/>
        <v>0</v>
      </c>
      <c r="K175" s="284">
        <f t="shared" si="12"/>
        <v>0</v>
      </c>
      <c r="L175" s="285" t="str">
        <f t="shared" si="13"/>
        <v/>
      </c>
      <c r="M175" s="13"/>
      <c r="N175" s="14"/>
    </row>
    <row r="176" spans="1:14">
      <c r="A176" s="15">
        <v>40710</v>
      </c>
      <c r="B176" s="232"/>
      <c r="C176" s="233"/>
      <c r="D176" s="234"/>
      <c r="E176" s="234"/>
      <c r="F176" s="234"/>
      <c r="G176" s="234"/>
      <c r="H176" s="234"/>
      <c r="I176" s="235"/>
      <c r="J176" s="284">
        <f t="shared" si="11"/>
        <v>0</v>
      </c>
      <c r="K176" s="284">
        <f t="shared" si="12"/>
        <v>0</v>
      </c>
      <c r="L176" s="285" t="str">
        <f t="shared" si="13"/>
        <v/>
      </c>
      <c r="M176" s="13"/>
      <c r="N176" s="14"/>
    </row>
    <row r="177" spans="1:14">
      <c r="A177" s="15">
        <v>40711</v>
      </c>
      <c r="B177" s="232"/>
      <c r="C177" s="233"/>
      <c r="D177" s="234"/>
      <c r="E177" s="234"/>
      <c r="F177" s="234"/>
      <c r="G177" s="234"/>
      <c r="H177" s="234"/>
      <c r="I177" s="235"/>
      <c r="J177" s="284">
        <f t="shared" si="11"/>
        <v>0</v>
      </c>
      <c r="K177" s="284">
        <f t="shared" si="12"/>
        <v>0</v>
      </c>
      <c r="L177" s="285" t="str">
        <f t="shared" si="13"/>
        <v/>
      </c>
      <c r="M177" s="13"/>
      <c r="N177" s="14"/>
    </row>
    <row r="178" spans="1:14">
      <c r="A178" s="15">
        <v>40712</v>
      </c>
      <c r="B178" s="232"/>
      <c r="C178" s="233"/>
      <c r="D178" s="234"/>
      <c r="E178" s="234"/>
      <c r="F178" s="234"/>
      <c r="G178" s="234"/>
      <c r="H178" s="234"/>
      <c r="I178" s="235"/>
      <c r="J178" s="284">
        <f t="shared" si="11"/>
        <v>0</v>
      </c>
      <c r="K178" s="284">
        <f t="shared" si="12"/>
        <v>0</v>
      </c>
      <c r="L178" s="285" t="str">
        <f t="shared" si="13"/>
        <v/>
      </c>
      <c r="M178" s="13"/>
      <c r="N178" s="14"/>
    </row>
    <row r="179" spans="1:14">
      <c r="A179" s="15">
        <v>40713</v>
      </c>
      <c r="B179" s="232"/>
      <c r="C179" s="233"/>
      <c r="D179" s="234"/>
      <c r="E179" s="234"/>
      <c r="F179" s="234"/>
      <c r="G179" s="234"/>
      <c r="H179" s="234"/>
      <c r="I179" s="235"/>
      <c r="J179" s="284">
        <f t="shared" si="11"/>
        <v>0</v>
      </c>
      <c r="K179" s="284">
        <f t="shared" si="12"/>
        <v>0</v>
      </c>
      <c r="L179" s="285" t="str">
        <f t="shared" si="13"/>
        <v/>
      </c>
      <c r="M179" s="13"/>
      <c r="N179" s="14"/>
    </row>
    <row r="180" spans="1:14">
      <c r="A180" s="15">
        <v>40714</v>
      </c>
      <c r="B180" s="232"/>
      <c r="C180" s="233"/>
      <c r="D180" s="234"/>
      <c r="E180" s="234"/>
      <c r="F180" s="234"/>
      <c r="G180" s="234"/>
      <c r="H180" s="234"/>
      <c r="I180" s="235"/>
      <c r="J180" s="284">
        <f t="shared" si="11"/>
        <v>0</v>
      </c>
      <c r="K180" s="284">
        <f t="shared" si="12"/>
        <v>0</v>
      </c>
      <c r="L180" s="285" t="str">
        <f t="shared" si="13"/>
        <v/>
      </c>
      <c r="M180" s="13"/>
      <c r="N180" s="14"/>
    </row>
    <row r="181" spans="1:14">
      <c r="A181" s="15">
        <v>40715</v>
      </c>
      <c r="B181" s="232"/>
      <c r="C181" s="233"/>
      <c r="D181" s="234"/>
      <c r="E181" s="234"/>
      <c r="F181" s="234"/>
      <c r="G181" s="234"/>
      <c r="H181" s="234"/>
      <c r="I181" s="235"/>
      <c r="J181" s="284">
        <f t="shared" si="11"/>
        <v>0</v>
      </c>
      <c r="K181" s="284">
        <f t="shared" si="12"/>
        <v>0</v>
      </c>
      <c r="L181" s="285" t="str">
        <f t="shared" si="13"/>
        <v/>
      </c>
      <c r="M181" s="13"/>
      <c r="N181" s="14"/>
    </row>
    <row r="182" spans="1:14">
      <c r="A182" s="15">
        <v>40716</v>
      </c>
      <c r="B182" s="232"/>
      <c r="C182" s="233"/>
      <c r="D182" s="234"/>
      <c r="E182" s="234"/>
      <c r="F182" s="234"/>
      <c r="G182" s="234"/>
      <c r="H182" s="234"/>
      <c r="I182" s="235"/>
      <c r="J182" s="284">
        <f t="shared" si="11"/>
        <v>0</v>
      </c>
      <c r="K182" s="284">
        <f t="shared" si="12"/>
        <v>0</v>
      </c>
      <c r="L182" s="285" t="str">
        <f t="shared" si="13"/>
        <v/>
      </c>
      <c r="M182" s="13"/>
      <c r="N182" s="14"/>
    </row>
    <row r="183" spans="1:14">
      <c r="A183" s="15">
        <v>40717</v>
      </c>
      <c r="B183" s="232"/>
      <c r="C183" s="233"/>
      <c r="D183" s="234"/>
      <c r="E183" s="234"/>
      <c r="F183" s="234"/>
      <c r="G183" s="234"/>
      <c r="H183" s="234"/>
      <c r="I183" s="235"/>
      <c r="J183" s="284">
        <f t="shared" si="11"/>
        <v>0</v>
      </c>
      <c r="K183" s="284">
        <f t="shared" si="12"/>
        <v>0</v>
      </c>
      <c r="L183" s="285" t="str">
        <f t="shared" si="13"/>
        <v/>
      </c>
      <c r="M183" s="13"/>
      <c r="N183" s="14"/>
    </row>
    <row r="184" spans="1:14">
      <c r="A184" s="15">
        <v>40718</v>
      </c>
      <c r="B184" s="232"/>
      <c r="C184" s="233"/>
      <c r="D184" s="234"/>
      <c r="E184" s="234"/>
      <c r="F184" s="234"/>
      <c r="G184" s="234"/>
      <c r="H184" s="234"/>
      <c r="I184" s="235"/>
      <c r="J184" s="284">
        <f t="shared" si="11"/>
        <v>0</v>
      </c>
      <c r="K184" s="284">
        <f t="shared" si="12"/>
        <v>0</v>
      </c>
      <c r="L184" s="285" t="str">
        <f t="shared" si="13"/>
        <v/>
      </c>
      <c r="M184" s="13"/>
      <c r="N184" s="14"/>
    </row>
    <row r="185" spans="1:14">
      <c r="A185" s="15">
        <v>40719</v>
      </c>
      <c r="B185" s="232"/>
      <c r="C185" s="233"/>
      <c r="D185" s="234"/>
      <c r="E185" s="234"/>
      <c r="F185" s="234"/>
      <c r="G185" s="234"/>
      <c r="H185" s="234"/>
      <c r="I185" s="235"/>
      <c r="J185" s="284">
        <f t="shared" si="11"/>
        <v>0</v>
      </c>
      <c r="K185" s="284">
        <f t="shared" si="12"/>
        <v>0</v>
      </c>
      <c r="L185" s="285" t="str">
        <f t="shared" si="13"/>
        <v/>
      </c>
      <c r="M185" s="13"/>
      <c r="N185" s="14"/>
    </row>
    <row r="186" spans="1:14">
      <c r="A186" s="15">
        <v>40720</v>
      </c>
      <c r="B186" s="232"/>
      <c r="C186" s="233"/>
      <c r="D186" s="234"/>
      <c r="E186" s="234"/>
      <c r="F186" s="234"/>
      <c r="G186" s="234"/>
      <c r="H186" s="234"/>
      <c r="I186" s="235"/>
      <c r="J186" s="284">
        <f t="shared" si="11"/>
        <v>0</v>
      </c>
      <c r="K186" s="284">
        <f t="shared" si="12"/>
        <v>0</v>
      </c>
      <c r="L186" s="285" t="str">
        <f t="shared" si="13"/>
        <v/>
      </c>
      <c r="M186" s="13"/>
      <c r="N186" s="14"/>
    </row>
    <row r="187" spans="1:14">
      <c r="A187" s="15">
        <v>40721</v>
      </c>
      <c r="B187" s="232"/>
      <c r="C187" s="233"/>
      <c r="D187" s="234"/>
      <c r="E187" s="234"/>
      <c r="F187" s="234"/>
      <c r="G187" s="234"/>
      <c r="H187" s="234"/>
      <c r="I187" s="235"/>
      <c r="J187" s="284">
        <f t="shared" si="11"/>
        <v>0</v>
      </c>
      <c r="K187" s="284">
        <f t="shared" si="12"/>
        <v>0</v>
      </c>
      <c r="L187" s="285" t="str">
        <f t="shared" si="13"/>
        <v/>
      </c>
      <c r="M187" s="13"/>
      <c r="N187" s="14"/>
    </row>
    <row r="188" spans="1:14">
      <c r="A188" s="15">
        <v>40722</v>
      </c>
      <c r="B188" s="232"/>
      <c r="C188" s="233"/>
      <c r="D188" s="234"/>
      <c r="E188" s="234"/>
      <c r="F188" s="234"/>
      <c r="G188" s="234"/>
      <c r="H188" s="234"/>
      <c r="I188" s="235"/>
      <c r="J188" s="284">
        <f t="shared" si="11"/>
        <v>0</v>
      </c>
      <c r="K188" s="284">
        <f t="shared" si="12"/>
        <v>0</v>
      </c>
      <c r="L188" s="285" t="str">
        <f t="shared" si="13"/>
        <v/>
      </c>
      <c r="M188" s="13"/>
      <c r="N188" s="14"/>
    </row>
    <row r="189" spans="1:14">
      <c r="A189" s="15">
        <v>40723</v>
      </c>
      <c r="B189" s="232"/>
      <c r="C189" s="233"/>
      <c r="D189" s="234"/>
      <c r="E189" s="234"/>
      <c r="F189" s="234"/>
      <c r="G189" s="234"/>
      <c r="H189" s="234"/>
      <c r="I189" s="235"/>
      <c r="J189" s="284">
        <f t="shared" si="11"/>
        <v>0</v>
      </c>
      <c r="K189" s="284">
        <f t="shared" si="12"/>
        <v>0</v>
      </c>
      <c r="L189" s="285" t="str">
        <f t="shared" si="13"/>
        <v/>
      </c>
      <c r="M189" s="13"/>
      <c r="N189" s="14"/>
    </row>
    <row r="190" spans="1:14">
      <c r="A190" s="15">
        <v>40724</v>
      </c>
      <c r="B190" s="232"/>
      <c r="C190" s="233"/>
      <c r="D190" s="234"/>
      <c r="E190" s="234"/>
      <c r="F190" s="234"/>
      <c r="G190" s="234"/>
      <c r="H190" s="234"/>
      <c r="I190" s="235"/>
      <c r="J190" s="284">
        <f t="shared" si="11"/>
        <v>0</v>
      </c>
      <c r="K190" s="284">
        <f t="shared" si="12"/>
        <v>0</v>
      </c>
      <c r="L190" s="285" t="str">
        <f t="shared" si="13"/>
        <v/>
      </c>
      <c r="M190" s="13"/>
      <c r="N190" s="14"/>
    </row>
    <row r="191" spans="1:14">
      <c r="A191" s="286" t="s">
        <v>7</v>
      </c>
      <c r="B191" s="284">
        <f>SUM(B192:B222)</f>
        <v>0</v>
      </c>
      <c r="C191" s="287">
        <f t="shared" ref="C191:J191" si="15">SUM(C192:C222)</f>
        <v>0</v>
      </c>
      <c r="D191" s="288">
        <f t="shared" si="15"/>
        <v>0</v>
      </c>
      <c r="E191" s="288">
        <f t="shared" si="15"/>
        <v>0</v>
      </c>
      <c r="F191" s="288">
        <f t="shared" si="15"/>
        <v>0</v>
      </c>
      <c r="G191" s="288">
        <f t="shared" si="15"/>
        <v>0</v>
      </c>
      <c r="H191" s="288">
        <f t="shared" si="15"/>
        <v>0</v>
      </c>
      <c r="I191" s="289">
        <f t="shared" si="15"/>
        <v>0</v>
      </c>
      <c r="J191" s="284">
        <f t="shared" si="15"/>
        <v>0</v>
      </c>
      <c r="K191" s="284">
        <f>B191-J191</f>
        <v>0</v>
      </c>
      <c r="L191" s="285"/>
      <c r="M191" s="13" t="str">
        <f>IF(B191=0,"",K191/B191)</f>
        <v/>
      </c>
      <c r="N191" s="14"/>
    </row>
    <row r="192" spans="1:14">
      <c r="A192" s="15">
        <v>40725</v>
      </c>
      <c r="B192" s="232"/>
      <c r="C192" s="233"/>
      <c r="D192" s="234"/>
      <c r="E192" s="234"/>
      <c r="F192" s="234"/>
      <c r="G192" s="234"/>
      <c r="H192" s="234"/>
      <c r="I192" s="235"/>
      <c r="J192" s="284">
        <f t="shared" si="11"/>
        <v>0</v>
      </c>
      <c r="K192" s="284">
        <f t="shared" si="12"/>
        <v>0</v>
      </c>
      <c r="L192" s="285" t="str">
        <f t="shared" si="13"/>
        <v/>
      </c>
      <c r="M192" s="13"/>
      <c r="N192" s="14"/>
    </row>
    <row r="193" spans="1:14">
      <c r="A193" s="15">
        <v>40726</v>
      </c>
      <c r="B193" s="232"/>
      <c r="C193" s="233"/>
      <c r="D193" s="234"/>
      <c r="E193" s="234"/>
      <c r="F193" s="234"/>
      <c r="G193" s="234"/>
      <c r="H193" s="234"/>
      <c r="I193" s="235"/>
      <c r="J193" s="284">
        <f t="shared" si="11"/>
        <v>0</v>
      </c>
      <c r="K193" s="284">
        <f t="shared" si="12"/>
        <v>0</v>
      </c>
      <c r="L193" s="285" t="str">
        <f t="shared" si="13"/>
        <v/>
      </c>
      <c r="M193" s="13"/>
      <c r="N193" s="14"/>
    </row>
    <row r="194" spans="1:14">
      <c r="A194" s="15">
        <v>40727</v>
      </c>
      <c r="B194" s="232"/>
      <c r="C194" s="233"/>
      <c r="D194" s="234"/>
      <c r="E194" s="234"/>
      <c r="F194" s="234"/>
      <c r="G194" s="234"/>
      <c r="H194" s="234"/>
      <c r="I194" s="235"/>
      <c r="J194" s="284">
        <f t="shared" si="11"/>
        <v>0</v>
      </c>
      <c r="K194" s="284">
        <f t="shared" si="12"/>
        <v>0</v>
      </c>
      <c r="L194" s="285" t="str">
        <f t="shared" si="13"/>
        <v/>
      </c>
      <c r="M194" s="13"/>
      <c r="N194" s="14"/>
    </row>
    <row r="195" spans="1:14">
      <c r="A195" s="15">
        <v>40728</v>
      </c>
      <c r="B195" s="232"/>
      <c r="C195" s="233"/>
      <c r="D195" s="234"/>
      <c r="E195" s="234"/>
      <c r="F195" s="234"/>
      <c r="G195" s="234"/>
      <c r="H195" s="234"/>
      <c r="I195" s="235"/>
      <c r="J195" s="284">
        <f t="shared" si="11"/>
        <v>0</v>
      </c>
      <c r="K195" s="284">
        <f t="shared" si="12"/>
        <v>0</v>
      </c>
      <c r="L195" s="285" t="str">
        <f t="shared" si="13"/>
        <v/>
      </c>
      <c r="M195" s="13"/>
      <c r="N195" s="14"/>
    </row>
    <row r="196" spans="1:14">
      <c r="A196" s="15">
        <v>40729</v>
      </c>
      <c r="B196" s="232"/>
      <c r="C196" s="233"/>
      <c r="D196" s="234"/>
      <c r="E196" s="234"/>
      <c r="F196" s="234"/>
      <c r="G196" s="234"/>
      <c r="H196" s="234"/>
      <c r="I196" s="235"/>
      <c r="J196" s="284">
        <f t="shared" si="11"/>
        <v>0</v>
      </c>
      <c r="K196" s="284">
        <f t="shared" si="12"/>
        <v>0</v>
      </c>
      <c r="L196" s="285" t="str">
        <f t="shared" si="13"/>
        <v/>
      </c>
      <c r="M196" s="13"/>
      <c r="N196" s="14"/>
    </row>
    <row r="197" spans="1:14">
      <c r="A197" s="15">
        <v>40730</v>
      </c>
      <c r="B197" s="232"/>
      <c r="C197" s="233"/>
      <c r="D197" s="234"/>
      <c r="E197" s="234"/>
      <c r="F197" s="234"/>
      <c r="G197" s="234"/>
      <c r="H197" s="234"/>
      <c r="I197" s="235"/>
      <c r="J197" s="284">
        <f t="shared" si="11"/>
        <v>0</v>
      </c>
      <c r="K197" s="284">
        <f t="shared" si="12"/>
        <v>0</v>
      </c>
      <c r="L197" s="285" t="str">
        <f t="shared" si="13"/>
        <v/>
      </c>
      <c r="M197" s="13"/>
      <c r="N197" s="14"/>
    </row>
    <row r="198" spans="1:14">
      <c r="A198" s="15">
        <v>40731</v>
      </c>
      <c r="B198" s="232"/>
      <c r="C198" s="233"/>
      <c r="D198" s="234"/>
      <c r="E198" s="234"/>
      <c r="F198" s="234"/>
      <c r="G198" s="234"/>
      <c r="H198" s="234"/>
      <c r="I198" s="235"/>
      <c r="J198" s="284">
        <f t="shared" si="11"/>
        <v>0</v>
      </c>
      <c r="K198" s="284">
        <f t="shared" si="12"/>
        <v>0</v>
      </c>
      <c r="L198" s="285" t="str">
        <f t="shared" si="13"/>
        <v/>
      </c>
      <c r="M198" s="13"/>
      <c r="N198" s="14"/>
    </row>
    <row r="199" spans="1:14">
      <c r="A199" s="15">
        <v>40732</v>
      </c>
      <c r="B199" s="232"/>
      <c r="C199" s="233"/>
      <c r="D199" s="234"/>
      <c r="E199" s="234"/>
      <c r="F199" s="234"/>
      <c r="G199" s="234"/>
      <c r="H199" s="234"/>
      <c r="I199" s="235"/>
      <c r="J199" s="284">
        <f t="shared" si="11"/>
        <v>0</v>
      </c>
      <c r="K199" s="284">
        <f t="shared" si="12"/>
        <v>0</v>
      </c>
      <c r="L199" s="285" t="str">
        <f t="shared" si="13"/>
        <v/>
      </c>
      <c r="M199" s="13"/>
      <c r="N199" s="14"/>
    </row>
    <row r="200" spans="1:14">
      <c r="A200" s="15">
        <v>40733</v>
      </c>
      <c r="B200" s="232"/>
      <c r="C200" s="233"/>
      <c r="D200" s="234"/>
      <c r="E200" s="234"/>
      <c r="F200" s="234"/>
      <c r="G200" s="234"/>
      <c r="H200" s="234"/>
      <c r="I200" s="235"/>
      <c r="J200" s="284">
        <f t="shared" si="11"/>
        <v>0</v>
      </c>
      <c r="K200" s="284">
        <f t="shared" si="12"/>
        <v>0</v>
      </c>
      <c r="L200" s="285" t="str">
        <f t="shared" si="13"/>
        <v/>
      </c>
      <c r="M200" s="13"/>
      <c r="N200" s="14"/>
    </row>
    <row r="201" spans="1:14">
      <c r="A201" s="15">
        <v>40734</v>
      </c>
      <c r="B201" s="232"/>
      <c r="C201" s="233"/>
      <c r="D201" s="234"/>
      <c r="E201" s="234"/>
      <c r="F201" s="234"/>
      <c r="G201" s="234"/>
      <c r="H201" s="234"/>
      <c r="I201" s="235"/>
      <c r="J201" s="284">
        <f t="shared" si="11"/>
        <v>0</v>
      </c>
      <c r="K201" s="284">
        <f t="shared" si="12"/>
        <v>0</v>
      </c>
      <c r="L201" s="285" t="str">
        <f t="shared" si="13"/>
        <v/>
      </c>
      <c r="M201" s="13"/>
      <c r="N201" s="14"/>
    </row>
    <row r="202" spans="1:14">
      <c r="A202" s="15">
        <v>40735</v>
      </c>
      <c r="B202" s="232"/>
      <c r="C202" s="233"/>
      <c r="D202" s="234"/>
      <c r="E202" s="234"/>
      <c r="F202" s="234"/>
      <c r="G202" s="234"/>
      <c r="H202" s="234"/>
      <c r="I202" s="235"/>
      <c r="J202" s="284">
        <f t="shared" si="11"/>
        <v>0</v>
      </c>
      <c r="K202" s="284">
        <f t="shared" si="12"/>
        <v>0</v>
      </c>
      <c r="L202" s="285" t="str">
        <f t="shared" si="13"/>
        <v/>
      </c>
      <c r="M202" s="13"/>
      <c r="N202" s="14"/>
    </row>
    <row r="203" spans="1:14">
      <c r="A203" s="15">
        <v>40736</v>
      </c>
      <c r="B203" s="232"/>
      <c r="C203" s="233"/>
      <c r="D203" s="234"/>
      <c r="E203" s="234"/>
      <c r="F203" s="234"/>
      <c r="G203" s="234"/>
      <c r="H203" s="234"/>
      <c r="I203" s="235"/>
      <c r="J203" s="284">
        <f t="shared" si="11"/>
        <v>0</v>
      </c>
      <c r="K203" s="284">
        <f t="shared" si="12"/>
        <v>0</v>
      </c>
      <c r="L203" s="285" t="str">
        <f t="shared" si="13"/>
        <v/>
      </c>
      <c r="M203" s="13"/>
      <c r="N203" s="14"/>
    </row>
    <row r="204" spans="1:14">
      <c r="A204" s="15">
        <v>40737</v>
      </c>
      <c r="B204" s="232"/>
      <c r="C204" s="233"/>
      <c r="D204" s="234"/>
      <c r="E204" s="234"/>
      <c r="F204" s="234"/>
      <c r="G204" s="234"/>
      <c r="H204" s="234"/>
      <c r="I204" s="235"/>
      <c r="J204" s="284">
        <f t="shared" ref="J204:J269" si="16">SUM(C204:I204)</f>
        <v>0</v>
      </c>
      <c r="K204" s="284">
        <f t="shared" ref="K204:K269" si="17">B204-J204</f>
        <v>0</v>
      </c>
      <c r="L204" s="285" t="str">
        <f t="shared" ref="L204:L269" si="18">IF(B204="","",K204/B204)</f>
        <v/>
      </c>
      <c r="M204" s="13"/>
      <c r="N204" s="14"/>
    </row>
    <row r="205" spans="1:14">
      <c r="A205" s="15">
        <v>40738</v>
      </c>
      <c r="B205" s="232"/>
      <c r="C205" s="233"/>
      <c r="D205" s="234"/>
      <c r="E205" s="234"/>
      <c r="F205" s="234"/>
      <c r="G205" s="234"/>
      <c r="H205" s="234"/>
      <c r="I205" s="235"/>
      <c r="J205" s="284">
        <f t="shared" si="16"/>
        <v>0</v>
      </c>
      <c r="K205" s="284">
        <f t="shared" si="17"/>
        <v>0</v>
      </c>
      <c r="L205" s="285" t="str">
        <f t="shared" si="18"/>
        <v/>
      </c>
      <c r="M205" s="13"/>
      <c r="N205" s="14"/>
    </row>
    <row r="206" spans="1:14">
      <c r="A206" s="15">
        <v>40739</v>
      </c>
      <c r="B206" s="232"/>
      <c r="C206" s="233"/>
      <c r="D206" s="234"/>
      <c r="E206" s="234"/>
      <c r="F206" s="234"/>
      <c r="G206" s="234"/>
      <c r="H206" s="234"/>
      <c r="I206" s="235"/>
      <c r="J206" s="284">
        <f t="shared" si="16"/>
        <v>0</v>
      </c>
      <c r="K206" s="284">
        <f t="shared" si="17"/>
        <v>0</v>
      </c>
      <c r="L206" s="285" t="str">
        <f t="shared" si="18"/>
        <v/>
      </c>
      <c r="M206" s="13"/>
      <c r="N206" s="14"/>
    </row>
    <row r="207" spans="1:14">
      <c r="A207" s="15">
        <v>40740</v>
      </c>
      <c r="B207" s="232"/>
      <c r="C207" s="233"/>
      <c r="D207" s="234"/>
      <c r="E207" s="234"/>
      <c r="F207" s="234"/>
      <c r="G207" s="234"/>
      <c r="H207" s="234"/>
      <c r="I207" s="235"/>
      <c r="J207" s="284">
        <f t="shared" si="16"/>
        <v>0</v>
      </c>
      <c r="K207" s="284">
        <f t="shared" si="17"/>
        <v>0</v>
      </c>
      <c r="L207" s="285" t="str">
        <f t="shared" si="18"/>
        <v/>
      </c>
      <c r="M207" s="13"/>
      <c r="N207" s="14"/>
    </row>
    <row r="208" spans="1:14">
      <c r="A208" s="15">
        <v>40741</v>
      </c>
      <c r="B208" s="232"/>
      <c r="C208" s="233"/>
      <c r="D208" s="234"/>
      <c r="E208" s="234"/>
      <c r="F208" s="234"/>
      <c r="G208" s="234"/>
      <c r="H208" s="234"/>
      <c r="I208" s="235"/>
      <c r="J208" s="284">
        <f t="shared" si="16"/>
        <v>0</v>
      </c>
      <c r="K208" s="284">
        <f t="shared" si="17"/>
        <v>0</v>
      </c>
      <c r="L208" s="285" t="str">
        <f t="shared" si="18"/>
        <v/>
      </c>
      <c r="M208" s="13"/>
      <c r="N208" s="14"/>
    </row>
    <row r="209" spans="1:14">
      <c r="A209" s="15">
        <v>40742</v>
      </c>
      <c r="B209" s="232"/>
      <c r="C209" s="233"/>
      <c r="D209" s="234"/>
      <c r="E209" s="234"/>
      <c r="F209" s="234"/>
      <c r="G209" s="234"/>
      <c r="H209" s="234"/>
      <c r="I209" s="235"/>
      <c r="J209" s="284">
        <f t="shared" si="16"/>
        <v>0</v>
      </c>
      <c r="K209" s="284">
        <f t="shared" si="17"/>
        <v>0</v>
      </c>
      <c r="L209" s="285" t="str">
        <f t="shared" si="18"/>
        <v/>
      </c>
      <c r="M209" s="13"/>
      <c r="N209" s="14"/>
    </row>
    <row r="210" spans="1:14">
      <c r="A210" s="15">
        <v>40743</v>
      </c>
      <c r="B210" s="232"/>
      <c r="C210" s="233"/>
      <c r="D210" s="234"/>
      <c r="E210" s="234"/>
      <c r="F210" s="234"/>
      <c r="G210" s="234"/>
      <c r="H210" s="234"/>
      <c r="I210" s="235"/>
      <c r="J210" s="284">
        <f t="shared" si="16"/>
        <v>0</v>
      </c>
      <c r="K210" s="284">
        <f t="shared" si="17"/>
        <v>0</v>
      </c>
      <c r="L210" s="285" t="str">
        <f t="shared" si="18"/>
        <v/>
      </c>
      <c r="M210" s="13"/>
      <c r="N210" s="14"/>
    </row>
    <row r="211" spans="1:14">
      <c r="A211" s="15">
        <v>40744</v>
      </c>
      <c r="B211" s="232"/>
      <c r="C211" s="233"/>
      <c r="D211" s="234"/>
      <c r="E211" s="234"/>
      <c r="F211" s="234"/>
      <c r="G211" s="234"/>
      <c r="H211" s="234"/>
      <c r="I211" s="235"/>
      <c r="J211" s="284">
        <f t="shared" si="16"/>
        <v>0</v>
      </c>
      <c r="K211" s="284">
        <f t="shared" si="17"/>
        <v>0</v>
      </c>
      <c r="L211" s="285" t="str">
        <f t="shared" si="18"/>
        <v/>
      </c>
      <c r="M211" s="13"/>
      <c r="N211" s="14"/>
    </row>
    <row r="212" spans="1:14">
      <c r="A212" s="15">
        <v>40745</v>
      </c>
      <c r="B212" s="232"/>
      <c r="C212" s="233"/>
      <c r="D212" s="234"/>
      <c r="E212" s="234"/>
      <c r="F212" s="234"/>
      <c r="G212" s="234"/>
      <c r="H212" s="234"/>
      <c r="I212" s="235"/>
      <c r="J212" s="284">
        <f t="shared" si="16"/>
        <v>0</v>
      </c>
      <c r="K212" s="284">
        <f t="shared" si="17"/>
        <v>0</v>
      </c>
      <c r="L212" s="285" t="str">
        <f t="shared" si="18"/>
        <v/>
      </c>
      <c r="M212" s="13"/>
      <c r="N212" s="14"/>
    </row>
    <row r="213" spans="1:14">
      <c r="A213" s="15">
        <v>40746</v>
      </c>
      <c r="B213" s="232"/>
      <c r="C213" s="233"/>
      <c r="D213" s="234"/>
      <c r="E213" s="234"/>
      <c r="F213" s="234"/>
      <c r="G213" s="234"/>
      <c r="H213" s="234"/>
      <c r="I213" s="235"/>
      <c r="J213" s="284">
        <f t="shared" si="16"/>
        <v>0</v>
      </c>
      <c r="K213" s="284">
        <f t="shared" si="17"/>
        <v>0</v>
      </c>
      <c r="L213" s="285" t="str">
        <f t="shared" si="18"/>
        <v/>
      </c>
      <c r="M213" s="13"/>
      <c r="N213" s="14"/>
    </row>
    <row r="214" spans="1:14">
      <c r="A214" s="15">
        <v>40747</v>
      </c>
      <c r="B214" s="232"/>
      <c r="C214" s="233"/>
      <c r="D214" s="234"/>
      <c r="E214" s="234"/>
      <c r="F214" s="234"/>
      <c r="G214" s="234"/>
      <c r="H214" s="234"/>
      <c r="I214" s="235"/>
      <c r="J214" s="284">
        <f t="shared" si="16"/>
        <v>0</v>
      </c>
      <c r="K214" s="284">
        <f t="shared" si="17"/>
        <v>0</v>
      </c>
      <c r="L214" s="285" t="str">
        <f t="shared" si="18"/>
        <v/>
      </c>
      <c r="M214" s="13"/>
      <c r="N214" s="14"/>
    </row>
    <row r="215" spans="1:14">
      <c r="A215" s="15">
        <v>40748</v>
      </c>
      <c r="B215" s="232"/>
      <c r="C215" s="233"/>
      <c r="D215" s="234"/>
      <c r="E215" s="234"/>
      <c r="F215" s="234"/>
      <c r="G215" s="234"/>
      <c r="H215" s="234"/>
      <c r="I215" s="235"/>
      <c r="J215" s="284">
        <f t="shared" si="16"/>
        <v>0</v>
      </c>
      <c r="K215" s="284">
        <f t="shared" si="17"/>
        <v>0</v>
      </c>
      <c r="L215" s="285" t="str">
        <f t="shared" si="18"/>
        <v/>
      </c>
      <c r="M215" s="13"/>
      <c r="N215" s="14"/>
    </row>
    <row r="216" spans="1:14">
      <c r="A216" s="15">
        <v>40749</v>
      </c>
      <c r="B216" s="232"/>
      <c r="C216" s="233"/>
      <c r="D216" s="234"/>
      <c r="E216" s="234"/>
      <c r="F216" s="234"/>
      <c r="G216" s="234"/>
      <c r="H216" s="234"/>
      <c r="I216" s="235"/>
      <c r="J216" s="284">
        <f t="shared" si="16"/>
        <v>0</v>
      </c>
      <c r="K216" s="284">
        <f t="shared" si="17"/>
        <v>0</v>
      </c>
      <c r="L216" s="285" t="str">
        <f t="shared" si="18"/>
        <v/>
      </c>
      <c r="M216" s="13"/>
      <c r="N216" s="14"/>
    </row>
    <row r="217" spans="1:14">
      <c r="A217" s="15">
        <v>40750</v>
      </c>
      <c r="B217" s="232"/>
      <c r="C217" s="233"/>
      <c r="D217" s="234"/>
      <c r="E217" s="234"/>
      <c r="F217" s="234"/>
      <c r="G217" s="234"/>
      <c r="H217" s="234"/>
      <c r="I217" s="235"/>
      <c r="J217" s="284">
        <f t="shared" si="16"/>
        <v>0</v>
      </c>
      <c r="K217" s="284">
        <f t="shared" si="17"/>
        <v>0</v>
      </c>
      <c r="L217" s="285" t="str">
        <f t="shared" si="18"/>
        <v/>
      </c>
      <c r="M217" s="13"/>
      <c r="N217" s="14"/>
    </row>
    <row r="218" spans="1:14">
      <c r="A218" s="15">
        <v>40751</v>
      </c>
      <c r="B218" s="232"/>
      <c r="C218" s="233"/>
      <c r="D218" s="234"/>
      <c r="E218" s="234"/>
      <c r="F218" s="234"/>
      <c r="G218" s="234"/>
      <c r="H218" s="234"/>
      <c r="I218" s="235"/>
      <c r="J218" s="284">
        <f t="shared" si="16"/>
        <v>0</v>
      </c>
      <c r="K218" s="284">
        <f t="shared" si="17"/>
        <v>0</v>
      </c>
      <c r="L218" s="285" t="str">
        <f t="shared" si="18"/>
        <v/>
      </c>
      <c r="M218" s="13"/>
      <c r="N218" s="14"/>
    </row>
    <row r="219" spans="1:14">
      <c r="A219" s="15">
        <v>40752</v>
      </c>
      <c r="B219" s="232"/>
      <c r="C219" s="233"/>
      <c r="D219" s="234"/>
      <c r="E219" s="234"/>
      <c r="F219" s="234"/>
      <c r="G219" s="234"/>
      <c r="H219" s="234"/>
      <c r="I219" s="235"/>
      <c r="J219" s="284">
        <f t="shared" si="16"/>
        <v>0</v>
      </c>
      <c r="K219" s="284">
        <f t="shared" si="17"/>
        <v>0</v>
      </c>
      <c r="L219" s="285" t="str">
        <f t="shared" si="18"/>
        <v/>
      </c>
      <c r="M219" s="13"/>
      <c r="N219" s="14"/>
    </row>
    <row r="220" spans="1:14">
      <c r="A220" s="15">
        <v>40753</v>
      </c>
      <c r="B220" s="232"/>
      <c r="C220" s="233"/>
      <c r="D220" s="234"/>
      <c r="E220" s="234"/>
      <c r="F220" s="234"/>
      <c r="G220" s="234"/>
      <c r="H220" s="234"/>
      <c r="I220" s="235"/>
      <c r="J220" s="284">
        <f t="shared" si="16"/>
        <v>0</v>
      </c>
      <c r="K220" s="284">
        <f t="shared" si="17"/>
        <v>0</v>
      </c>
      <c r="L220" s="285" t="str">
        <f t="shared" si="18"/>
        <v/>
      </c>
      <c r="M220" s="13"/>
      <c r="N220" s="14"/>
    </row>
    <row r="221" spans="1:14">
      <c r="A221" s="15">
        <v>40754</v>
      </c>
      <c r="B221" s="232"/>
      <c r="C221" s="233"/>
      <c r="D221" s="234"/>
      <c r="E221" s="234"/>
      <c r="F221" s="234"/>
      <c r="G221" s="234"/>
      <c r="H221" s="234"/>
      <c r="I221" s="235"/>
      <c r="J221" s="284">
        <f t="shared" si="16"/>
        <v>0</v>
      </c>
      <c r="K221" s="284">
        <f t="shared" si="17"/>
        <v>0</v>
      </c>
      <c r="L221" s="285" t="str">
        <f t="shared" si="18"/>
        <v/>
      </c>
      <c r="M221" s="13"/>
      <c r="N221" s="14"/>
    </row>
    <row r="222" spans="1:14">
      <c r="A222" s="15">
        <v>40755</v>
      </c>
      <c r="B222" s="232"/>
      <c r="C222" s="233"/>
      <c r="D222" s="234"/>
      <c r="E222" s="234"/>
      <c r="F222" s="234"/>
      <c r="G222" s="234"/>
      <c r="H222" s="234"/>
      <c r="I222" s="235"/>
      <c r="J222" s="284">
        <f t="shared" si="16"/>
        <v>0</v>
      </c>
      <c r="K222" s="284">
        <f t="shared" si="17"/>
        <v>0</v>
      </c>
      <c r="L222" s="285" t="str">
        <f t="shared" si="18"/>
        <v/>
      </c>
      <c r="M222" s="13"/>
      <c r="N222" s="14"/>
    </row>
    <row r="223" spans="1:14">
      <c r="A223" s="286" t="s">
        <v>8</v>
      </c>
      <c r="B223" s="284">
        <f>SUM(B224:B254)</f>
        <v>0</v>
      </c>
      <c r="C223" s="287">
        <f t="shared" ref="C223:J223" si="19">SUM(C224:C254)</f>
        <v>0</v>
      </c>
      <c r="D223" s="288">
        <f t="shared" si="19"/>
        <v>0</v>
      </c>
      <c r="E223" s="288">
        <f t="shared" si="19"/>
        <v>0</v>
      </c>
      <c r="F223" s="288">
        <f t="shared" si="19"/>
        <v>0</v>
      </c>
      <c r="G223" s="288">
        <f t="shared" si="19"/>
        <v>0</v>
      </c>
      <c r="H223" s="288">
        <f t="shared" si="19"/>
        <v>0</v>
      </c>
      <c r="I223" s="289">
        <f t="shared" si="19"/>
        <v>0</v>
      </c>
      <c r="J223" s="284">
        <f t="shared" si="19"/>
        <v>0</v>
      </c>
      <c r="K223" s="284">
        <f>B223-J223</f>
        <v>0</v>
      </c>
      <c r="L223" s="285"/>
      <c r="M223" s="13" t="str">
        <f>IF(B223=0,"",K223/B223)</f>
        <v/>
      </c>
      <c r="N223" s="14"/>
    </row>
    <row r="224" spans="1:14">
      <c r="A224" s="15">
        <v>40756</v>
      </c>
      <c r="B224" s="232"/>
      <c r="C224" s="233"/>
      <c r="D224" s="234"/>
      <c r="E224" s="234"/>
      <c r="F224" s="234"/>
      <c r="G224" s="234"/>
      <c r="H224" s="234"/>
      <c r="I224" s="235"/>
      <c r="J224" s="284">
        <f t="shared" si="16"/>
        <v>0</v>
      </c>
      <c r="K224" s="284">
        <f t="shared" si="17"/>
        <v>0</v>
      </c>
      <c r="L224" s="285" t="str">
        <f t="shared" si="18"/>
        <v/>
      </c>
      <c r="M224" s="13"/>
      <c r="N224" s="14"/>
    </row>
    <row r="225" spans="1:14">
      <c r="A225" s="15">
        <v>40757</v>
      </c>
      <c r="B225" s="232"/>
      <c r="C225" s="233"/>
      <c r="D225" s="234"/>
      <c r="E225" s="234"/>
      <c r="F225" s="234"/>
      <c r="G225" s="234"/>
      <c r="H225" s="234"/>
      <c r="I225" s="235"/>
      <c r="J225" s="284">
        <f t="shared" si="16"/>
        <v>0</v>
      </c>
      <c r="K225" s="284">
        <f t="shared" si="17"/>
        <v>0</v>
      </c>
      <c r="L225" s="285" t="str">
        <f t="shared" si="18"/>
        <v/>
      </c>
      <c r="M225" s="13"/>
      <c r="N225" s="14"/>
    </row>
    <row r="226" spans="1:14">
      <c r="A226" s="15">
        <v>40758</v>
      </c>
      <c r="B226" s="232"/>
      <c r="C226" s="233"/>
      <c r="D226" s="234"/>
      <c r="E226" s="234"/>
      <c r="F226" s="234"/>
      <c r="G226" s="234"/>
      <c r="H226" s="234"/>
      <c r="I226" s="235"/>
      <c r="J226" s="284">
        <f t="shared" si="16"/>
        <v>0</v>
      </c>
      <c r="K226" s="284">
        <f t="shared" si="17"/>
        <v>0</v>
      </c>
      <c r="L226" s="285" t="str">
        <f t="shared" si="18"/>
        <v/>
      </c>
      <c r="M226" s="13"/>
      <c r="N226" s="14"/>
    </row>
    <row r="227" spans="1:14">
      <c r="A227" s="15">
        <v>40759</v>
      </c>
      <c r="B227" s="232"/>
      <c r="C227" s="233"/>
      <c r="D227" s="234"/>
      <c r="E227" s="234"/>
      <c r="F227" s="234"/>
      <c r="G227" s="234"/>
      <c r="H227" s="234"/>
      <c r="I227" s="235"/>
      <c r="J227" s="284">
        <f t="shared" si="16"/>
        <v>0</v>
      </c>
      <c r="K227" s="284">
        <f t="shared" si="17"/>
        <v>0</v>
      </c>
      <c r="L227" s="285" t="str">
        <f t="shared" si="18"/>
        <v/>
      </c>
      <c r="M227" s="13"/>
      <c r="N227" s="14"/>
    </row>
    <row r="228" spans="1:14">
      <c r="A228" s="15">
        <v>40760</v>
      </c>
      <c r="B228" s="232"/>
      <c r="C228" s="233"/>
      <c r="D228" s="234"/>
      <c r="E228" s="234"/>
      <c r="F228" s="234"/>
      <c r="G228" s="234"/>
      <c r="H228" s="234"/>
      <c r="I228" s="235"/>
      <c r="J228" s="284">
        <f t="shared" si="16"/>
        <v>0</v>
      </c>
      <c r="K228" s="284">
        <f t="shared" si="17"/>
        <v>0</v>
      </c>
      <c r="L228" s="285" t="str">
        <f t="shared" si="18"/>
        <v/>
      </c>
      <c r="M228" s="13"/>
      <c r="N228" s="14"/>
    </row>
    <row r="229" spans="1:14">
      <c r="A229" s="15">
        <v>40761</v>
      </c>
      <c r="B229" s="232"/>
      <c r="C229" s="233"/>
      <c r="D229" s="234"/>
      <c r="E229" s="234"/>
      <c r="F229" s="234"/>
      <c r="G229" s="234"/>
      <c r="H229" s="234"/>
      <c r="I229" s="235"/>
      <c r="J229" s="284">
        <f t="shared" si="16"/>
        <v>0</v>
      </c>
      <c r="K229" s="284">
        <f t="shared" si="17"/>
        <v>0</v>
      </c>
      <c r="L229" s="285" t="str">
        <f t="shared" si="18"/>
        <v/>
      </c>
      <c r="M229" s="13"/>
      <c r="N229" s="14"/>
    </row>
    <row r="230" spans="1:14">
      <c r="A230" s="15">
        <v>40762</v>
      </c>
      <c r="B230" s="232"/>
      <c r="C230" s="233"/>
      <c r="D230" s="234"/>
      <c r="E230" s="234"/>
      <c r="F230" s="234"/>
      <c r="G230" s="234"/>
      <c r="H230" s="234"/>
      <c r="I230" s="235"/>
      <c r="J230" s="284">
        <f t="shared" si="16"/>
        <v>0</v>
      </c>
      <c r="K230" s="284">
        <f t="shared" si="17"/>
        <v>0</v>
      </c>
      <c r="L230" s="285" t="str">
        <f t="shared" si="18"/>
        <v/>
      </c>
      <c r="M230" s="13"/>
      <c r="N230" s="14"/>
    </row>
    <row r="231" spans="1:14">
      <c r="A231" s="15">
        <v>40763</v>
      </c>
      <c r="B231" s="232"/>
      <c r="C231" s="233"/>
      <c r="D231" s="234"/>
      <c r="E231" s="234"/>
      <c r="F231" s="234"/>
      <c r="G231" s="234"/>
      <c r="H231" s="234"/>
      <c r="I231" s="235"/>
      <c r="J231" s="284">
        <f t="shared" si="16"/>
        <v>0</v>
      </c>
      <c r="K231" s="284">
        <f t="shared" si="17"/>
        <v>0</v>
      </c>
      <c r="L231" s="285" t="str">
        <f t="shared" si="18"/>
        <v/>
      </c>
      <c r="M231" s="13"/>
      <c r="N231" s="14"/>
    </row>
    <row r="232" spans="1:14">
      <c r="A232" s="15">
        <v>40764</v>
      </c>
      <c r="B232" s="232"/>
      <c r="C232" s="233"/>
      <c r="D232" s="234"/>
      <c r="E232" s="234"/>
      <c r="F232" s="234"/>
      <c r="G232" s="234"/>
      <c r="H232" s="234"/>
      <c r="I232" s="235"/>
      <c r="J232" s="284">
        <f t="shared" si="16"/>
        <v>0</v>
      </c>
      <c r="K232" s="284">
        <f t="shared" si="17"/>
        <v>0</v>
      </c>
      <c r="L232" s="285" t="str">
        <f t="shared" si="18"/>
        <v/>
      </c>
      <c r="M232" s="13"/>
      <c r="N232" s="14"/>
    </row>
    <row r="233" spans="1:14">
      <c r="A233" s="15">
        <v>40765</v>
      </c>
      <c r="B233" s="232"/>
      <c r="C233" s="233"/>
      <c r="D233" s="234"/>
      <c r="E233" s="234"/>
      <c r="F233" s="234"/>
      <c r="G233" s="234"/>
      <c r="H233" s="234"/>
      <c r="I233" s="235"/>
      <c r="J233" s="284">
        <f t="shared" si="16"/>
        <v>0</v>
      </c>
      <c r="K233" s="284">
        <f t="shared" si="17"/>
        <v>0</v>
      </c>
      <c r="L233" s="285" t="str">
        <f t="shared" si="18"/>
        <v/>
      </c>
      <c r="M233" s="13"/>
      <c r="N233" s="14"/>
    </row>
    <row r="234" spans="1:14">
      <c r="A234" s="15">
        <v>40766</v>
      </c>
      <c r="B234" s="232"/>
      <c r="C234" s="233"/>
      <c r="D234" s="234"/>
      <c r="E234" s="234"/>
      <c r="F234" s="234"/>
      <c r="G234" s="234"/>
      <c r="H234" s="234"/>
      <c r="I234" s="235"/>
      <c r="J234" s="284">
        <f t="shared" si="16"/>
        <v>0</v>
      </c>
      <c r="K234" s="284">
        <f t="shared" si="17"/>
        <v>0</v>
      </c>
      <c r="L234" s="285" t="str">
        <f t="shared" si="18"/>
        <v/>
      </c>
      <c r="M234" s="13"/>
      <c r="N234" s="14"/>
    </row>
    <row r="235" spans="1:14">
      <c r="A235" s="15">
        <v>40767</v>
      </c>
      <c r="B235" s="232"/>
      <c r="C235" s="233"/>
      <c r="D235" s="234"/>
      <c r="E235" s="234"/>
      <c r="F235" s="234"/>
      <c r="G235" s="234"/>
      <c r="H235" s="234"/>
      <c r="I235" s="235"/>
      <c r="J235" s="284">
        <f t="shared" si="16"/>
        <v>0</v>
      </c>
      <c r="K235" s="284">
        <f t="shared" si="17"/>
        <v>0</v>
      </c>
      <c r="L235" s="285" t="str">
        <f t="shared" si="18"/>
        <v/>
      </c>
      <c r="M235" s="13"/>
      <c r="N235" s="14"/>
    </row>
    <row r="236" spans="1:14">
      <c r="A236" s="15">
        <v>40768</v>
      </c>
      <c r="B236" s="232"/>
      <c r="C236" s="233"/>
      <c r="D236" s="234"/>
      <c r="E236" s="234"/>
      <c r="F236" s="234"/>
      <c r="G236" s="234"/>
      <c r="H236" s="234"/>
      <c r="I236" s="235"/>
      <c r="J236" s="284">
        <f t="shared" si="16"/>
        <v>0</v>
      </c>
      <c r="K236" s="284">
        <f t="shared" si="17"/>
        <v>0</v>
      </c>
      <c r="L236" s="285" t="str">
        <f t="shared" si="18"/>
        <v/>
      </c>
      <c r="M236" s="13"/>
      <c r="N236" s="14"/>
    </row>
    <row r="237" spans="1:14">
      <c r="A237" s="15">
        <v>40769</v>
      </c>
      <c r="B237" s="232"/>
      <c r="C237" s="233"/>
      <c r="D237" s="234"/>
      <c r="E237" s="234"/>
      <c r="F237" s="234"/>
      <c r="G237" s="234"/>
      <c r="H237" s="234"/>
      <c r="I237" s="235"/>
      <c r="J237" s="284">
        <f t="shared" si="16"/>
        <v>0</v>
      </c>
      <c r="K237" s="284">
        <f t="shared" si="17"/>
        <v>0</v>
      </c>
      <c r="L237" s="285" t="str">
        <f t="shared" si="18"/>
        <v/>
      </c>
      <c r="M237" s="13"/>
      <c r="N237" s="14"/>
    </row>
    <row r="238" spans="1:14">
      <c r="A238" s="15">
        <v>40770</v>
      </c>
      <c r="B238" s="232"/>
      <c r="C238" s="233"/>
      <c r="D238" s="234"/>
      <c r="E238" s="234"/>
      <c r="F238" s="234"/>
      <c r="G238" s="234"/>
      <c r="H238" s="234"/>
      <c r="I238" s="235"/>
      <c r="J238" s="284">
        <f t="shared" si="16"/>
        <v>0</v>
      </c>
      <c r="K238" s="284">
        <f t="shared" si="17"/>
        <v>0</v>
      </c>
      <c r="L238" s="285" t="str">
        <f t="shared" si="18"/>
        <v/>
      </c>
      <c r="M238" s="13"/>
      <c r="N238" s="14"/>
    </row>
    <row r="239" spans="1:14">
      <c r="A239" s="15">
        <v>40771</v>
      </c>
      <c r="B239" s="232"/>
      <c r="C239" s="233"/>
      <c r="D239" s="234"/>
      <c r="E239" s="234"/>
      <c r="F239" s="234"/>
      <c r="G239" s="234"/>
      <c r="H239" s="234"/>
      <c r="I239" s="235"/>
      <c r="J239" s="284">
        <f t="shared" si="16"/>
        <v>0</v>
      </c>
      <c r="K239" s="284">
        <f t="shared" si="17"/>
        <v>0</v>
      </c>
      <c r="L239" s="285" t="str">
        <f t="shared" si="18"/>
        <v/>
      </c>
      <c r="M239" s="13"/>
      <c r="N239" s="14"/>
    </row>
    <row r="240" spans="1:14">
      <c r="A240" s="15">
        <v>40772</v>
      </c>
      <c r="B240" s="232"/>
      <c r="C240" s="233"/>
      <c r="D240" s="234"/>
      <c r="E240" s="234"/>
      <c r="F240" s="234"/>
      <c r="G240" s="234"/>
      <c r="H240" s="234"/>
      <c r="I240" s="235"/>
      <c r="J240" s="284">
        <f t="shared" si="16"/>
        <v>0</v>
      </c>
      <c r="K240" s="284">
        <f t="shared" si="17"/>
        <v>0</v>
      </c>
      <c r="L240" s="285" t="str">
        <f t="shared" si="18"/>
        <v/>
      </c>
      <c r="M240" s="13"/>
      <c r="N240" s="14"/>
    </row>
    <row r="241" spans="1:14">
      <c r="A241" s="15">
        <v>40773</v>
      </c>
      <c r="B241" s="232"/>
      <c r="C241" s="233"/>
      <c r="D241" s="234"/>
      <c r="E241" s="234"/>
      <c r="F241" s="234"/>
      <c r="G241" s="234"/>
      <c r="H241" s="234"/>
      <c r="I241" s="235"/>
      <c r="J241" s="284">
        <f t="shared" si="16"/>
        <v>0</v>
      </c>
      <c r="K241" s="284">
        <f t="shared" si="17"/>
        <v>0</v>
      </c>
      <c r="L241" s="285" t="str">
        <f t="shared" si="18"/>
        <v/>
      </c>
      <c r="M241" s="13"/>
      <c r="N241" s="14"/>
    </row>
    <row r="242" spans="1:14">
      <c r="A242" s="15">
        <v>40774</v>
      </c>
      <c r="B242" s="232"/>
      <c r="C242" s="233"/>
      <c r="D242" s="234"/>
      <c r="E242" s="234"/>
      <c r="F242" s="234"/>
      <c r="G242" s="234"/>
      <c r="H242" s="234"/>
      <c r="I242" s="235"/>
      <c r="J242" s="284">
        <f t="shared" si="16"/>
        <v>0</v>
      </c>
      <c r="K242" s="284">
        <f t="shared" si="17"/>
        <v>0</v>
      </c>
      <c r="L242" s="285" t="str">
        <f t="shared" si="18"/>
        <v/>
      </c>
      <c r="M242" s="13"/>
      <c r="N242" s="14"/>
    </row>
    <row r="243" spans="1:14">
      <c r="A243" s="15">
        <v>40775</v>
      </c>
      <c r="B243" s="232"/>
      <c r="C243" s="233"/>
      <c r="D243" s="234"/>
      <c r="E243" s="234"/>
      <c r="F243" s="234"/>
      <c r="G243" s="234"/>
      <c r="H243" s="234"/>
      <c r="I243" s="235"/>
      <c r="J243" s="284">
        <f t="shared" si="16"/>
        <v>0</v>
      </c>
      <c r="K243" s="284">
        <f t="shared" si="17"/>
        <v>0</v>
      </c>
      <c r="L243" s="285" t="str">
        <f t="shared" si="18"/>
        <v/>
      </c>
      <c r="M243" s="13"/>
      <c r="N243" s="14"/>
    </row>
    <row r="244" spans="1:14">
      <c r="A244" s="15">
        <v>40776</v>
      </c>
      <c r="B244" s="232"/>
      <c r="C244" s="233"/>
      <c r="D244" s="234"/>
      <c r="E244" s="234"/>
      <c r="F244" s="234"/>
      <c r="G244" s="234"/>
      <c r="H244" s="234"/>
      <c r="I244" s="235"/>
      <c r="J244" s="284">
        <f t="shared" si="16"/>
        <v>0</v>
      </c>
      <c r="K244" s="284">
        <f t="shared" si="17"/>
        <v>0</v>
      </c>
      <c r="L244" s="285" t="str">
        <f t="shared" si="18"/>
        <v/>
      </c>
      <c r="M244" s="13"/>
      <c r="N244" s="14"/>
    </row>
    <row r="245" spans="1:14">
      <c r="A245" s="15">
        <v>40777</v>
      </c>
      <c r="B245" s="232"/>
      <c r="C245" s="233"/>
      <c r="D245" s="234"/>
      <c r="E245" s="234"/>
      <c r="F245" s="234"/>
      <c r="G245" s="234"/>
      <c r="H245" s="234"/>
      <c r="I245" s="235"/>
      <c r="J245" s="284">
        <f t="shared" si="16"/>
        <v>0</v>
      </c>
      <c r="K245" s="284">
        <f t="shared" si="17"/>
        <v>0</v>
      </c>
      <c r="L245" s="285" t="str">
        <f t="shared" si="18"/>
        <v/>
      </c>
      <c r="M245" s="13"/>
      <c r="N245" s="14"/>
    </row>
    <row r="246" spans="1:14">
      <c r="A246" s="15">
        <v>40778</v>
      </c>
      <c r="B246" s="232"/>
      <c r="C246" s="233"/>
      <c r="D246" s="234"/>
      <c r="E246" s="234"/>
      <c r="F246" s="234"/>
      <c r="G246" s="234"/>
      <c r="H246" s="234"/>
      <c r="I246" s="235"/>
      <c r="J246" s="284">
        <f t="shared" si="16"/>
        <v>0</v>
      </c>
      <c r="K246" s="284">
        <f t="shared" si="17"/>
        <v>0</v>
      </c>
      <c r="L246" s="285" t="str">
        <f t="shared" si="18"/>
        <v/>
      </c>
      <c r="M246" s="13"/>
      <c r="N246" s="14"/>
    </row>
    <row r="247" spans="1:14">
      <c r="A247" s="15">
        <v>40779</v>
      </c>
      <c r="B247" s="232"/>
      <c r="C247" s="233"/>
      <c r="D247" s="234"/>
      <c r="E247" s="234"/>
      <c r="F247" s="234"/>
      <c r="G247" s="234"/>
      <c r="H247" s="234"/>
      <c r="I247" s="235"/>
      <c r="J247" s="284">
        <f t="shared" si="16"/>
        <v>0</v>
      </c>
      <c r="K247" s="284">
        <f t="shared" si="17"/>
        <v>0</v>
      </c>
      <c r="L247" s="285" t="str">
        <f t="shared" si="18"/>
        <v/>
      </c>
      <c r="M247" s="13"/>
      <c r="N247" s="14"/>
    </row>
    <row r="248" spans="1:14">
      <c r="A248" s="15">
        <v>40780</v>
      </c>
      <c r="B248" s="232"/>
      <c r="C248" s="233"/>
      <c r="D248" s="234"/>
      <c r="E248" s="234"/>
      <c r="F248" s="234"/>
      <c r="G248" s="234"/>
      <c r="H248" s="234"/>
      <c r="I248" s="235"/>
      <c r="J248" s="284">
        <f t="shared" si="16"/>
        <v>0</v>
      </c>
      <c r="K248" s="284">
        <f t="shared" si="17"/>
        <v>0</v>
      </c>
      <c r="L248" s="285" t="str">
        <f t="shared" si="18"/>
        <v/>
      </c>
      <c r="M248" s="13"/>
      <c r="N248" s="14"/>
    </row>
    <row r="249" spans="1:14">
      <c r="A249" s="15">
        <v>40781</v>
      </c>
      <c r="B249" s="232"/>
      <c r="C249" s="233"/>
      <c r="D249" s="234"/>
      <c r="E249" s="234"/>
      <c r="F249" s="234"/>
      <c r="G249" s="234"/>
      <c r="H249" s="234"/>
      <c r="I249" s="235"/>
      <c r="J249" s="284">
        <f t="shared" si="16"/>
        <v>0</v>
      </c>
      <c r="K249" s="284">
        <f t="shared" si="17"/>
        <v>0</v>
      </c>
      <c r="L249" s="285" t="str">
        <f t="shared" si="18"/>
        <v/>
      </c>
      <c r="M249" s="13"/>
      <c r="N249" s="14"/>
    </row>
    <row r="250" spans="1:14">
      <c r="A250" s="15">
        <v>40782</v>
      </c>
      <c r="B250" s="232"/>
      <c r="C250" s="233"/>
      <c r="D250" s="234"/>
      <c r="E250" s="234"/>
      <c r="F250" s="234"/>
      <c r="G250" s="234"/>
      <c r="H250" s="234"/>
      <c r="I250" s="235"/>
      <c r="J250" s="284">
        <f t="shared" si="16"/>
        <v>0</v>
      </c>
      <c r="K250" s="284">
        <f t="shared" si="17"/>
        <v>0</v>
      </c>
      <c r="L250" s="285" t="str">
        <f t="shared" si="18"/>
        <v/>
      </c>
      <c r="M250" s="13"/>
      <c r="N250" s="14"/>
    </row>
    <row r="251" spans="1:14">
      <c r="A251" s="15">
        <v>40783</v>
      </c>
      <c r="B251" s="232"/>
      <c r="C251" s="233"/>
      <c r="D251" s="234"/>
      <c r="E251" s="234"/>
      <c r="F251" s="234"/>
      <c r="G251" s="234"/>
      <c r="H251" s="234"/>
      <c r="I251" s="235"/>
      <c r="J251" s="284">
        <f t="shared" si="16"/>
        <v>0</v>
      </c>
      <c r="K251" s="284">
        <f t="shared" si="17"/>
        <v>0</v>
      </c>
      <c r="L251" s="285" t="str">
        <f t="shared" si="18"/>
        <v/>
      </c>
      <c r="M251" s="13"/>
      <c r="N251" s="14"/>
    </row>
    <row r="252" spans="1:14">
      <c r="A252" s="15">
        <v>40784</v>
      </c>
      <c r="B252" s="232"/>
      <c r="C252" s="233"/>
      <c r="D252" s="234"/>
      <c r="E252" s="234"/>
      <c r="F252" s="234"/>
      <c r="G252" s="234"/>
      <c r="H252" s="234"/>
      <c r="I252" s="235"/>
      <c r="J252" s="284">
        <f t="shared" si="16"/>
        <v>0</v>
      </c>
      <c r="K252" s="284">
        <f t="shared" si="17"/>
        <v>0</v>
      </c>
      <c r="L252" s="285" t="str">
        <f t="shared" si="18"/>
        <v/>
      </c>
      <c r="M252" s="13"/>
      <c r="N252" s="14"/>
    </row>
    <row r="253" spans="1:14">
      <c r="A253" s="15">
        <v>40785</v>
      </c>
      <c r="B253" s="232"/>
      <c r="C253" s="233"/>
      <c r="D253" s="234"/>
      <c r="E253" s="234"/>
      <c r="F253" s="234"/>
      <c r="G253" s="234"/>
      <c r="H253" s="234"/>
      <c r="I253" s="235"/>
      <c r="J253" s="284">
        <f t="shared" si="16"/>
        <v>0</v>
      </c>
      <c r="K253" s="284">
        <f t="shared" si="17"/>
        <v>0</v>
      </c>
      <c r="L253" s="285" t="str">
        <f t="shared" si="18"/>
        <v/>
      </c>
      <c r="M253" s="13"/>
      <c r="N253" s="14"/>
    </row>
    <row r="254" spans="1:14">
      <c r="A254" s="15">
        <v>40786</v>
      </c>
      <c r="B254" s="232"/>
      <c r="C254" s="233"/>
      <c r="D254" s="234"/>
      <c r="E254" s="234"/>
      <c r="F254" s="234"/>
      <c r="G254" s="234"/>
      <c r="H254" s="234"/>
      <c r="I254" s="235"/>
      <c r="J254" s="284">
        <f t="shared" si="16"/>
        <v>0</v>
      </c>
      <c r="K254" s="284">
        <f t="shared" si="17"/>
        <v>0</v>
      </c>
      <c r="L254" s="285" t="str">
        <f t="shared" si="18"/>
        <v/>
      </c>
      <c r="M254" s="13"/>
      <c r="N254" s="14"/>
    </row>
    <row r="255" spans="1:14">
      <c r="A255" s="286" t="s">
        <v>9</v>
      </c>
      <c r="B255" s="284">
        <f>SUM(B256:B285)</f>
        <v>0</v>
      </c>
      <c r="C255" s="287">
        <f t="shared" ref="C255:J255" si="20">SUM(C256:C285)</f>
        <v>0</v>
      </c>
      <c r="D255" s="288">
        <f t="shared" si="20"/>
        <v>0</v>
      </c>
      <c r="E255" s="288">
        <f t="shared" si="20"/>
        <v>0</v>
      </c>
      <c r="F255" s="288">
        <f t="shared" si="20"/>
        <v>0</v>
      </c>
      <c r="G255" s="288">
        <f t="shared" si="20"/>
        <v>0</v>
      </c>
      <c r="H255" s="288">
        <f t="shared" si="20"/>
        <v>0</v>
      </c>
      <c r="I255" s="289">
        <f t="shared" si="20"/>
        <v>0</v>
      </c>
      <c r="J255" s="284">
        <f t="shared" si="20"/>
        <v>0</v>
      </c>
      <c r="K255" s="284">
        <f>B255-J255</f>
        <v>0</v>
      </c>
      <c r="L255" s="285"/>
      <c r="M255" s="13" t="str">
        <f>IF(B255=0,"",K255/B255)</f>
        <v/>
      </c>
      <c r="N255" s="14"/>
    </row>
    <row r="256" spans="1:14">
      <c r="A256" s="15">
        <v>40787</v>
      </c>
      <c r="B256" s="232"/>
      <c r="C256" s="233"/>
      <c r="D256" s="234"/>
      <c r="E256" s="234"/>
      <c r="F256" s="234"/>
      <c r="G256" s="234"/>
      <c r="H256" s="234"/>
      <c r="I256" s="235"/>
      <c r="J256" s="284">
        <f t="shared" si="16"/>
        <v>0</v>
      </c>
      <c r="K256" s="284">
        <f t="shared" si="17"/>
        <v>0</v>
      </c>
      <c r="L256" s="285" t="str">
        <f t="shared" si="18"/>
        <v/>
      </c>
      <c r="M256" s="13"/>
      <c r="N256" s="14"/>
    </row>
    <row r="257" spans="1:14">
      <c r="A257" s="15">
        <v>40788</v>
      </c>
      <c r="B257" s="232"/>
      <c r="C257" s="233"/>
      <c r="D257" s="234"/>
      <c r="E257" s="234"/>
      <c r="F257" s="234"/>
      <c r="G257" s="234"/>
      <c r="H257" s="234"/>
      <c r="I257" s="235"/>
      <c r="J257" s="284">
        <f t="shared" si="16"/>
        <v>0</v>
      </c>
      <c r="K257" s="284">
        <f t="shared" si="17"/>
        <v>0</v>
      </c>
      <c r="L257" s="285" t="str">
        <f t="shared" si="18"/>
        <v/>
      </c>
      <c r="M257" s="13"/>
      <c r="N257" s="14"/>
    </row>
    <row r="258" spans="1:14">
      <c r="A258" s="15">
        <v>40789</v>
      </c>
      <c r="B258" s="232"/>
      <c r="C258" s="233"/>
      <c r="D258" s="234"/>
      <c r="E258" s="234"/>
      <c r="F258" s="234"/>
      <c r="G258" s="234"/>
      <c r="H258" s="234"/>
      <c r="I258" s="235"/>
      <c r="J258" s="284">
        <f t="shared" si="16"/>
        <v>0</v>
      </c>
      <c r="K258" s="284">
        <f t="shared" si="17"/>
        <v>0</v>
      </c>
      <c r="L258" s="285" t="str">
        <f t="shared" si="18"/>
        <v/>
      </c>
      <c r="M258" s="13"/>
      <c r="N258" s="14"/>
    </row>
    <row r="259" spans="1:14">
      <c r="A259" s="15">
        <v>40790</v>
      </c>
      <c r="B259" s="232"/>
      <c r="C259" s="233"/>
      <c r="D259" s="234"/>
      <c r="E259" s="234"/>
      <c r="F259" s="234"/>
      <c r="G259" s="234"/>
      <c r="H259" s="234"/>
      <c r="I259" s="235"/>
      <c r="J259" s="284">
        <f t="shared" si="16"/>
        <v>0</v>
      </c>
      <c r="K259" s="284">
        <f t="shared" si="17"/>
        <v>0</v>
      </c>
      <c r="L259" s="285" t="str">
        <f t="shared" si="18"/>
        <v/>
      </c>
      <c r="M259" s="13"/>
      <c r="N259" s="14"/>
    </row>
    <row r="260" spans="1:14">
      <c r="A260" s="15">
        <v>40791</v>
      </c>
      <c r="B260" s="232"/>
      <c r="C260" s="233"/>
      <c r="D260" s="234"/>
      <c r="E260" s="234"/>
      <c r="F260" s="234"/>
      <c r="G260" s="234"/>
      <c r="H260" s="234"/>
      <c r="I260" s="235"/>
      <c r="J260" s="284">
        <f t="shared" si="16"/>
        <v>0</v>
      </c>
      <c r="K260" s="284">
        <f t="shared" si="17"/>
        <v>0</v>
      </c>
      <c r="L260" s="285" t="str">
        <f t="shared" si="18"/>
        <v/>
      </c>
      <c r="M260" s="13"/>
      <c r="N260" s="14"/>
    </row>
    <row r="261" spans="1:14">
      <c r="A261" s="15">
        <v>40792</v>
      </c>
      <c r="B261" s="232"/>
      <c r="C261" s="233"/>
      <c r="D261" s="234"/>
      <c r="E261" s="234"/>
      <c r="F261" s="234"/>
      <c r="G261" s="234"/>
      <c r="H261" s="234"/>
      <c r="I261" s="235"/>
      <c r="J261" s="284">
        <f t="shared" si="16"/>
        <v>0</v>
      </c>
      <c r="K261" s="284">
        <f t="shared" si="17"/>
        <v>0</v>
      </c>
      <c r="L261" s="285" t="str">
        <f t="shared" si="18"/>
        <v/>
      </c>
      <c r="M261" s="13"/>
      <c r="N261" s="14"/>
    </row>
    <row r="262" spans="1:14">
      <c r="A262" s="15">
        <v>40793</v>
      </c>
      <c r="B262" s="232"/>
      <c r="C262" s="233"/>
      <c r="D262" s="234"/>
      <c r="E262" s="234"/>
      <c r="F262" s="234"/>
      <c r="G262" s="234"/>
      <c r="H262" s="234"/>
      <c r="I262" s="235"/>
      <c r="J262" s="284">
        <f t="shared" si="16"/>
        <v>0</v>
      </c>
      <c r="K262" s="284">
        <f t="shared" si="17"/>
        <v>0</v>
      </c>
      <c r="L262" s="285" t="str">
        <f t="shared" si="18"/>
        <v/>
      </c>
      <c r="M262" s="13"/>
      <c r="N262" s="14"/>
    </row>
    <row r="263" spans="1:14">
      <c r="A263" s="15">
        <v>40794</v>
      </c>
      <c r="B263" s="232"/>
      <c r="C263" s="233"/>
      <c r="D263" s="234"/>
      <c r="E263" s="234"/>
      <c r="F263" s="234"/>
      <c r="G263" s="234"/>
      <c r="H263" s="234"/>
      <c r="I263" s="235"/>
      <c r="J263" s="284">
        <f t="shared" si="16"/>
        <v>0</v>
      </c>
      <c r="K263" s="284">
        <f t="shared" si="17"/>
        <v>0</v>
      </c>
      <c r="L263" s="285" t="str">
        <f t="shared" si="18"/>
        <v/>
      </c>
      <c r="M263" s="13"/>
      <c r="N263" s="14"/>
    </row>
    <row r="264" spans="1:14">
      <c r="A264" s="15">
        <v>40795</v>
      </c>
      <c r="B264" s="232"/>
      <c r="C264" s="233"/>
      <c r="D264" s="234"/>
      <c r="E264" s="234"/>
      <c r="F264" s="234"/>
      <c r="G264" s="234"/>
      <c r="H264" s="234"/>
      <c r="I264" s="235"/>
      <c r="J264" s="284">
        <f t="shared" si="16"/>
        <v>0</v>
      </c>
      <c r="K264" s="284">
        <f t="shared" si="17"/>
        <v>0</v>
      </c>
      <c r="L264" s="285" t="str">
        <f t="shared" si="18"/>
        <v/>
      </c>
      <c r="M264" s="13"/>
      <c r="N264" s="14"/>
    </row>
    <row r="265" spans="1:14">
      <c r="A265" s="15">
        <v>40796</v>
      </c>
      <c r="B265" s="232"/>
      <c r="C265" s="233"/>
      <c r="D265" s="234"/>
      <c r="E265" s="234"/>
      <c r="F265" s="234"/>
      <c r="G265" s="234"/>
      <c r="H265" s="234"/>
      <c r="I265" s="235"/>
      <c r="J265" s="284">
        <f t="shared" si="16"/>
        <v>0</v>
      </c>
      <c r="K265" s="284">
        <f t="shared" si="17"/>
        <v>0</v>
      </c>
      <c r="L265" s="285" t="str">
        <f t="shared" si="18"/>
        <v/>
      </c>
      <c r="M265" s="13"/>
      <c r="N265" s="14"/>
    </row>
    <row r="266" spans="1:14">
      <c r="A266" s="15">
        <v>40797</v>
      </c>
      <c r="B266" s="232"/>
      <c r="C266" s="233"/>
      <c r="D266" s="234"/>
      <c r="E266" s="234"/>
      <c r="F266" s="234"/>
      <c r="G266" s="234"/>
      <c r="H266" s="234"/>
      <c r="I266" s="235"/>
      <c r="J266" s="284">
        <f t="shared" si="16"/>
        <v>0</v>
      </c>
      <c r="K266" s="284">
        <f t="shared" si="17"/>
        <v>0</v>
      </c>
      <c r="L266" s="285" t="str">
        <f t="shared" si="18"/>
        <v/>
      </c>
      <c r="M266" s="13"/>
      <c r="N266" s="14"/>
    </row>
    <row r="267" spans="1:14">
      <c r="A267" s="15">
        <v>40798</v>
      </c>
      <c r="B267" s="232"/>
      <c r="C267" s="233"/>
      <c r="D267" s="234"/>
      <c r="E267" s="234"/>
      <c r="F267" s="234"/>
      <c r="G267" s="234"/>
      <c r="H267" s="234"/>
      <c r="I267" s="235"/>
      <c r="J267" s="284">
        <f t="shared" si="16"/>
        <v>0</v>
      </c>
      <c r="K267" s="284">
        <f t="shared" si="17"/>
        <v>0</v>
      </c>
      <c r="L267" s="285" t="str">
        <f t="shared" si="18"/>
        <v/>
      </c>
      <c r="M267" s="13"/>
      <c r="N267" s="14"/>
    </row>
    <row r="268" spans="1:14">
      <c r="A268" s="15">
        <v>40799</v>
      </c>
      <c r="B268" s="232"/>
      <c r="C268" s="233"/>
      <c r="D268" s="234"/>
      <c r="E268" s="234"/>
      <c r="F268" s="234"/>
      <c r="G268" s="234"/>
      <c r="H268" s="234"/>
      <c r="I268" s="235"/>
      <c r="J268" s="284">
        <f t="shared" si="16"/>
        <v>0</v>
      </c>
      <c r="K268" s="284">
        <f t="shared" si="17"/>
        <v>0</v>
      </c>
      <c r="L268" s="285" t="str">
        <f t="shared" si="18"/>
        <v/>
      </c>
      <c r="M268" s="13"/>
      <c r="N268" s="14"/>
    </row>
    <row r="269" spans="1:14">
      <c r="A269" s="15">
        <v>40800</v>
      </c>
      <c r="B269" s="232"/>
      <c r="C269" s="233"/>
      <c r="D269" s="234"/>
      <c r="E269" s="234"/>
      <c r="F269" s="234"/>
      <c r="G269" s="234"/>
      <c r="H269" s="234"/>
      <c r="I269" s="235"/>
      <c r="J269" s="284">
        <f t="shared" si="16"/>
        <v>0</v>
      </c>
      <c r="K269" s="284">
        <f t="shared" si="17"/>
        <v>0</v>
      </c>
      <c r="L269" s="285" t="str">
        <f t="shared" si="18"/>
        <v/>
      </c>
      <c r="M269" s="13"/>
      <c r="N269" s="14"/>
    </row>
    <row r="270" spans="1:14">
      <c r="A270" s="15">
        <v>40801</v>
      </c>
      <c r="B270" s="232"/>
      <c r="C270" s="233"/>
      <c r="D270" s="234"/>
      <c r="E270" s="234"/>
      <c r="F270" s="234"/>
      <c r="G270" s="234"/>
      <c r="H270" s="234"/>
      <c r="I270" s="235"/>
      <c r="J270" s="284">
        <f t="shared" ref="J270:J335" si="21">SUM(C270:I270)</f>
        <v>0</v>
      </c>
      <c r="K270" s="284">
        <f t="shared" ref="K270:K335" si="22">B270-J270</f>
        <v>0</v>
      </c>
      <c r="L270" s="285" t="str">
        <f t="shared" ref="L270:L335" si="23">IF(B270="","",K270/B270)</f>
        <v/>
      </c>
      <c r="M270" s="13"/>
      <c r="N270" s="14"/>
    </row>
    <row r="271" spans="1:14">
      <c r="A271" s="15">
        <v>40802</v>
      </c>
      <c r="B271" s="232"/>
      <c r="C271" s="233"/>
      <c r="D271" s="234"/>
      <c r="E271" s="234"/>
      <c r="F271" s="234"/>
      <c r="G271" s="234"/>
      <c r="H271" s="234"/>
      <c r="I271" s="235"/>
      <c r="J271" s="284">
        <f t="shared" si="21"/>
        <v>0</v>
      </c>
      <c r="K271" s="284">
        <f t="shared" si="22"/>
        <v>0</v>
      </c>
      <c r="L271" s="285" t="str">
        <f t="shared" si="23"/>
        <v/>
      </c>
      <c r="M271" s="13"/>
      <c r="N271" s="14"/>
    </row>
    <row r="272" spans="1:14">
      <c r="A272" s="15">
        <v>40803</v>
      </c>
      <c r="B272" s="232"/>
      <c r="C272" s="233"/>
      <c r="D272" s="234"/>
      <c r="E272" s="234"/>
      <c r="F272" s="234"/>
      <c r="G272" s="234"/>
      <c r="H272" s="234"/>
      <c r="I272" s="235"/>
      <c r="J272" s="284">
        <f t="shared" si="21"/>
        <v>0</v>
      </c>
      <c r="K272" s="284">
        <f t="shared" si="22"/>
        <v>0</v>
      </c>
      <c r="L272" s="285" t="str">
        <f t="shared" si="23"/>
        <v/>
      </c>
      <c r="M272" s="13"/>
      <c r="N272" s="14"/>
    </row>
    <row r="273" spans="1:14">
      <c r="A273" s="15">
        <v>40804</v>
      </c>
      <c r="B273" s="232"/>
      <c r="C273" s="233"/>
      <c r="D273" s="234"/>
      <c r="E273" s="234"/>
      <c r="F273" s="234"/>
      <c r="G273" s="234"/>
      <c r="H273" s="234"/>
      <c r="I273" s="235"/>
      <c r="J273" s="284">
        <f t="shared" si="21"/>
        <v>0</v>
      </c>
      <c r="K273" s="284">
        <f t="shared" si="22"/>
        <v>0</v>
      </c>
      <c r="L273" s="285" t="str">
        <f t="shared" si="23"/>
        <v/>
      </c>
      <c r="M273" s="13"/>
      <c r="N273" s="14"/>
    </row>
    <row r="274" spans="1:14">
      <c r="A274" s="15">
        <v>40805</v>
      </c>
      <c r="B274" s="232"/>
      <c r="C274" s="233"/>
      <c r="D274" s="234"/>
      <c r="E274" s="234"/>
      <c r="F274" s="234"/>
      <c r="G274" s="234"/>
      <c r="H274" s="234"/>
      <c r="I274" s="235"/>
      <c r="J274" s="284">
        <f t="shared" si="21"/>
        <v>0</v>
      </c>
      <c r="K274" s="284">
        <f t="shared" si="22"/>
        <v>0</v>
      </c>
      <c r="L274" s="285" t="str">
        <f t="shared" si="23"/>
        <v/>
      </c>
      <c r="M274" s="13"/>
      <c r="N274" s="14"/>
    </row>
    <row r="275" spans="1:14">
      <c r="A275" s="15">
        <v>40806</v>
      </c>
      <c r="B275" s="232"/>
      <c r="C275" s="233"/>
      <c r="D275" s="234"/>
      <c r="E275" s="234"/>
      <c r="F275" s="234"/>
      <c r="G275" s="234"/>
      <c r="H275" s="234"/>
      <c r="I275" s="235"/>
      <c r="J275" s="284">
        <f t="shared" si="21"/>
        <v>0</v>
      </c>
      <c r="K275" s="284">
        <f t="shared" si="22"/>
        <v>0</v>
      </c>
      <c r="L275" s="285" t="str">
        <f t="shared" si="23"/>
        <v/>
      </c>
      <c r="M275" s="13"/>
      <c r="N275" s="14"/>
    </row>
    <row r="276" spans="1:14">
      <c r="A276" s="15">
        <v>40807</v>
      </c>
      <c r="B276" s="232"/>
      <c r="C276" s="233"/>
      <c r="D276" s="234"/>
      <c r="E276" s="234"/>
      <c r="F276" s="234"/>
      <c r="G276" s="234"/>
      <c r="H276" s="234"/>
      <c r="I276" s="235"/>
      <c r="J276" s="284">
        <f t="shared" si="21"/>
        <v>0</v>
      </c>
      <c r="K276" s="284">
        <f t="shared" si="22"/>
        <v>0</v>
      </c>
      <c r="L276" s="285" t="str">
        <f t="shared" si="23"/>
        <v/>
      </c>
      <c r="M276" s="13"/>
      <c r="N276" s="14"/>
    </row>
    <row r="277" spans="1:14">
      <c r="A277" s="15">
        <v>40808</v>
      </c>
      <c r="B277" s="232"/>
      <c r="C277" s="233"/>
      <c r="D277" s="234"/>
      <c r="E277" s="234"/>
      <c r="F277" s="234"/>
      <c r="G277" s="234"/>
      <c r="H277" s="234"/>
      <c r="I277" s="235"/>
      <c r="J277" s="284">
        <f t="shared" si="21"/>
        <v>0</v>
      </c>
      <c r="K277" s="284">
        <f t="shared" si="22"/>
        <v>0</v>
      </c>
      <c r="L277" s="285" t="str">
        <f t="shared" si="23"/>
        <v/>
      </c>
      <c r="M277" s="13"/>
      <c r="N277" s="14"/>
    </row>
    <row r="278" spans="1:14">
      <c r="A278" s="15">
        <v>40809</v>
      </c>
      <c r="B278" s="232"/>
      <c r="C278" s="233"/>
      <c r="D278" s="234"/>
      <c r="E278" s="234"/>
      <c r="F278" s="234"/>
      <c r="G278" s="234"/>
      <c r="H278" s="234"/>
      <c r="I278" s="235"/>
      <c r="J278" s="284">
        <f t="shared" si="21"/>
        <v>0</v>
      </c>
      <c r="K278" s="284">
        <f t="shared" si="22"/>
        <v>0</v>
      </c>
      <c r="L278" s="285" t="str">
        <f t="shared" si="23"/>
        <v/>
      </c>
      <c r="M278" s="13"/>
      <c r="N278" s="14"/>
    </row>
    <row r="279" spans="1:14">
      <c r="A279" s="15">
        <v>40810</v>
      </c>
      <c r="B279" s="232"/>
      <c r="C279" s="233"/>
      <c r="D279" s="234"/>
      <c r="E279" s="234"/>
      <c r="F279" s="234"/>
      <c r="G279" s="234"/>
      <c r="H279" s="234"/>
      <c r="I279" s="235"/>
      <c r="J279" s="284">
        <f t="shared" si="21"/>
        <v>0</v>
      </c>
      <c r="K279" s="284">
        <f t="shared" si="22"/>
        <v>0</v>
      </c>
      <c r="L279" s="285" t="str">
        <f t="shared" si="23"/>
        <v/>
      </c>
      <c r="M279" s="13"/>
      <c r="N279" s="14"/>
    </row>
    <row r="280" spans="1:14">
      <c r="A280" s="15">
        <v>40811</v>
      </c>
      <c r="B280" s="232"/>
      <c r="C280" s="233"/>
      <c r="D280" s="234"/>
      <c r="E280" s="234"/>
      <c r="F280" s="234"/>
      <c r="G280" s="234"/>
      <c r="H280" s="234"/>
      <c r="I280" s="235"/>
      <c r="J280" s="284">
        <f t="shared" si="21"/>
        <v>0</v>
      </c>
      <c r="K280" s="284">
        <f t="shared" si="22"/>
        <v>0</v>
      </c>
      <c r="L280" s="285" t="str">
        <f t="shared" si="23"/>
        <v/>
      </c>
      <c r="M280" s="13"/>
      <c r="N280" s="14"/>
    </row>
    <row r="281" spans="1:14">
      <c r="A281" s="15">
        <v>40812</v>
      </c>
      <c r="B281" s="232"/>
      <c r="C281" s="233"/>
      <c r="D281" s="234"/>
      <c r="E281" s="234"/>
      <c r="F281" s="234"/>
      <c r="G281" s="234"/>
      <c r="H281" s="234"/>
      <c r="I281" s="235"/>
      <c r="J281" s="284">
        <f t="shared" si="21"/>
        <v>0</v>
      </c>
      <c r="K281" s="284">
        <f t="shared" si="22"/>
        <v>0</v>
      </c>
      <c r="L281" s="285" t="str">
        <f t="shared" si="23"/>
        <v/>
      </c>
      <c r="M281" s="13"/>
      <c r="N281" s="14"/>
    </row>
    <row r="282" spans="1:14">
      <c r="A282" s="15">
        <v>40813</v>
      </c>
      <c r="B282" s="232"/>
      <c r="C282" s="233"/>
      <c r="D282" s="234"/>
      <c r="E282" s="234"/>
      <c r="F282" s="234"/>
      <c r="G282" s="234"/>
      <c r="H282" s="234"/>
      <c r="I282" s="235"/>
      <c r="J282" s="284">
        <f t="shared" si="21"/>
        <v>0</v>
      </c>
      <c r="K282" s="284">
        <f t="shared" si="22"/>
        <v>0</v>
      </c>
      <c r="L282" s="285" t="str">
        <f t="shared" si="23"/>
        <v/>
      </c>
      <c r="M282" s="13"/>
      <c r="N282" s="14"/>
    </row>
    <row r="283" spans="1:14">
      <c r="A283" s="15">
        <v>40814</v>
      </c>
      <c r="B283" s="232"/>
      <c r="C283" s="233"/>
      <c r="D283" s="234"/>
      <c r="E283" s="234"/>
      <c r="F283" s="234"/>
      <c r="G283" s="234"/>
      <c r="H283" s="234"/>
      <c r="I283" s="235"/>
      <c r="J283" s="284">
        <f t="shared" si="21"/>
        <v>0</v>
      </c>
      <c r="K283" s="284">
        <f t="shared" si="22"/>
        <v>0</v>
      </c>
      <c r="L283" s="285" t="str">
        <f t="shared" si="23"/>
        <v/>
      </c>
      <c r="M283" s="13"/>
      <c r="N283" s="14"/>
    </row>
    <row r="284" spans="1:14">
      <c r="A284" s="15">
        <v>40815</v>
      </c>
      <c r="B284" s="232"/>
      <c r="C284" s="233"/>
      <c r="D284" s="234"/>
      <c r="E284" s="234"/>
      <c r="F284" s="234"/>
      <c r="G284" s="234"/>
      <c r="H284" s="234"/>
      <c r="I284" s="235"/>
      <c r="J284" s="284">
        <f t="shared" si="21"/>
        <v>0</v>
      </c>
      <c r="K284" s="284">
        <f t="shared" si="22"/>
        <v>0</v>
      </c>
      <c r="L284" s="285" t="str">
        <f t="shared" si="23"/>
        <v/>
      </c>
      <c r="M284" s="13"/>
      <c r="N284" s="14"/>
    </row>
    <row r="285" spans="1:14">
      <c r="A285" s="15">
        <v>40816</v>
      </c>
      <c r="B285" s="232"/>
      <c r="C285" s="233"/>
      <c r="D285" s="234"/>
      <c r="E285" s="234"/>
      <c r="F285" s="234"/>
      <c r="G285" s="234"/>
      <c r="H285" s="234"/>
      <c r="I285" s="235"/>
      <c r="J285" s="284">
        <f t="shared" si="21"/>
        <v>0</v>
      </c>
      <c r="K285" s="284">
        <f t="shared" si="22"/>
        <v>0</v>
      </c>
      <c r="L285" s="285" t="str">
        <f t="shared" si="23"/>
        <v/>
      </c>
      <c r="M285" s="13"/>
      <c r="N285" s="14"/>
    </row>
    <row r="286" spans="1:14">
      <c r="A286" s="286" t="s">
        <v>10</v>
      </c>
      <c r="B286" s="284">
        <f>SUM(B287:B317)</f>
        <v>0</v>
      </c>
      <c r="C286" s="287">
        <f t="shared" ref="C286:J286" si="24">SUM(C287:C317)</f>
        <v>0</v>
      </c>
      <c r="D286" s="288">
        <f t="shared" si="24"/>
        <v>0</v>
      </c>
      <c r="E286" s="288">
        <f t="shared" si="24"/>
        <v>0</v>
      </c>
      <c r="F286" s="288">
        <f t="shared" si="24"/>
        <v>0</v>
      </c>
      <c r="G286" s="288">
        <f t="shared" si="24"/>
        <v>0</v>
      </c>
      <c r="H286" s="288">
        <f t="shared" si="24"/>
        <v>0</v>
      </c>
      <c r="I286" s="289">
        <f t="shared" si="24"/>
        <v>0</v>
      </c>
      <c r="J286" s="284">
        <f t="shared" si="24"/>
        <v>0</v>
      </c>
      <c r="K286" s="284">
        <f>B286-J286</f>
        <v>0</v>
      </c>
      <c r="L286" s="285"/>
      <c r="M286" s="13" t="str">
        <f>IF(B286=0,"",K286/B286)</f>
        <v/>
      </c>
      <c r="N286" s="14"/>
    </row>
    <row r="287" spans="1:14">
      <c r="A287" s="15">
        <v>40817</v>
      </c>
      <c r="B287" s="232"/>
      <c r="C287" s="233"/>
      <c r="D287" s="234"/>
      <c r="E287" s="234"/>
      <c r="F287" s="234"/>
      <c r="G287" s="234"/>
      <c r="H287" s="234"/>
      <c r="I287" s="235"/>
      <c r="J287" s="284">
        <f t="shared" si="21"/>
        <v>0</v>
      </c>
      <c r="K287" s="284">
        <f t="shared" si="22"/>
        <v>0</v>
      </c>
      <c r="L287" s="285" t="str">
        <f t="shared" si="23"/>
        <v/>
      </c>
      <c r="M287" s="13"/>
      <c r="N287" s="14"/>
    </row>
    <row r="288" spans="1:14">
      <c r="A288" s="15">
        <v>40818</v>
      </c>
      <c r="B288" s="232"/>
      <c r="C288" s="233"/>
      <c r="D288" s="234"/>
      <c r="E288" s="234"/>
      <c r="F288" s="234"/>
      <c r="G288" s="234"/>
      <c r="H288" s="234"/>
      <c r="I288" s="235"/>
      <c r="J288" s="284">
        <f t="shared" si="21"/>
        <v>0</v>
      </c>
      <c r="K288" s="284">
        <f t="shared" si="22"/>
        <v>0</v>
      </c>
      <c r="L288" s="285" t="str">
        <f t="shared" si="23"/>
        <v/>
      </c>
      <c r="M288" s="13"/>
      <c r="N288" s="14"/>
    </row>
    <row r="289" spans="1:14">
      <c r="A289" s="15">
        <v>40819</v>
      </c>
      <c r="B289" s="232"/>
      <c r="C289" s="233"/>
      <c r="D289" s="234"/>
      <c r="E289" s="234"/>
      <c r="F289" s="234"/>
      <c r="G289" s="234"/>
      <c r="H289" s="234"/>
      <c r="I289" s="235"/>
      <c r="J289" s="284">
        <f t="shared" si="21"/>
        <v>0</v>
      </c>
      <c r="K289" s="284">
        <f t="shared" si="22"/>
        <v>0</v>
      </c>
      <c r="L289" s="285" t="str">
        <f t="shared" si="23"/>
        <v/>
      </c>
      <c r="M289" s="13"/>
      <c r="N289" s="14"/>
    </row>
    <row r="290" spans="1:14">
      <c r="A290" s="15">
        <v>40820</v>
      </c>
      <c r="B290" s="232"/>
      <c r="C290" s="233"/>
      <c r="D290" s="234"/>
      <c r="E290" s="234"/>
      <c r="F290" s="234"/>
      <c r="G290" s="234"/>
      <c r="H290" s="234"/>
      <c r="I290" s="235"/>
      <c r="J290" s="284">
        <f t="shared" si="21"/>
        <v>0</v>
      </c>
      <c r="K290" s="284">
        <f t="shared" si="22"/>
        <v>0</v>
      </c>
      <c r="L290" s="285" t="str">
        <f t="shared" si="23"/>
        <v/>
      </c>
      <c r="M290" s="13"/>
      <c r="N290" s="14"/>
    </row>
    <row r="291" spans="1:14">
      <c r="A291" s="15">
        <v>40821</v>
      </c>
      <c r="B291" s="232"/>
      <c r="C291" s="233"/>
      <c r="D291" s="234"/>
      <c r="E291" s="234"/>
      <c r="F291" s="234"/>
      <c r="G291" s="234"/>
      <c r="H291" s="234"/>
      <c r="I291" s="235"/>
      <c r="J291" s="284">
        <f t="shared" si="21"/>
        <v>0</v>
      </c>
      <c r="K291" s="284">
        <f t="shared" si="22"/>
        <v>0</v>
      </c>
      <c r="L291" s="285" t="str">
        <f t="shared" si="23"/>
        <v/>
      </c>
      <c r="M291" s="13"/>
      <c r="N291" s="14"/>
    </row>
    <row r="292" spans="1:14">
      <c r="A292" s="15">
        <v>40822</v>
      </c>
      <c r="B292" s="232"/>
      <c r="C292" s="233"/>
      <c r="D292" s="234"/>
      <c r="E292" s="234"/>
      <c r="F292" s="234"/>
      <c r="G292" s="234"/>
      <c r="H292" s="234"/>
      <c r="I292" s="235"/>
      <c r="J292" s="284">
        <f t="shared" si="21"/>
        <v>0</v>
      </c>
      <c r="K292" s="284">
        <f t="shared" si="22"/>
        <v>0</v>
      </c>
      <c r="L292" s="285" t="str">
        <f t="shared" si="23"/>
        <v/>
      </c>
      <c r="M292" s="13"/>
      <c r="N292" s="14"/>
    </row>
    <row r="293" spans="1:14">
      <c r="A293" s="15">
        <v>40823</v>
      </c>
      <c r="B293" s="232"/>
      <c r="C293" s="233"/>
      <c r="D293" s="234"/>
      <c r="E293" s="234"/>
      <c r="F293" s="234"/>
      <c r="G293" s="234"/>
      <c r="H293" s="234"/>
      <c r="I293" s="235"/>
      <c r="J293" s="284">
        <f t="shared" si="21"/>
        <v>0</v>
      </c>
      <c r="K293" s="284">
        <f t="shared" si="22"/>
        <v>0</v>
      </c>
      <c r="L293" s="285" t="str">
        <f t="shared" si="23"/>
        <v/>
      </c>
      <c r="M293" s="13"/>
      <c r="N293" s="14"/>
    </row>
    <row r="294" spans="1:14">
      <c r="A294" s="15">
        <v>40824</v>
      </c>
      <c r="B294" s="232"/>
      <c r="C294" s="233"/>
      <c r="D294" s="234"/>
      <c r="E294" s="234"/>
      <c r="F294" s="234"/>
      <c r="G294" s="234"/>
      <c r="H294" s="234"/>
      <c r="I294" s="235"/>
      <c r="J294" s="284">
        <f t="shared" si="21"/>
        <v>0</v>
      </c>
      <c r="K294" s="284">
        <f t="shared" si="22"/>
        <v>0</v>
      </c>
      <c r="L294" s="285" t="str">
        <f t="shared" si="23"/>
        <v/>
      </c>
      <c r="M294" s="13"/>
      <c r="N294" s="14"/>
    </row>
    <row r="295" spans="1:14">
      <c r="A295" s="15">
        <v>40825</v>
      </c>
      <c r="B295" s="232"/>
      <c r="C295" s="233"/>
      <c r="D295" s="234"/>
      <c r="E295" s="234"/>
      <c r="F295" s="234"/>
      <c r="G295" s="234"/>
      <c r="H295" s="234"/>
      <c r="I295" s="235"/>
      <c r="J295" s="284">
        <f t="shared" si="21"/>
        <v>0</v>
      </c>
      <c r="K295" s="284">
        <f t="shared" si="22"/>
        <v>0</v>
      </c>
      <c r="L295" s="285" t="str">
        <f t="shared" si="23"/>
        <v/>
      </c>
      <c r="M295" s="13"/>
      <c r="N295" s="14"/>
    </row>
    <row r="296" spans="1:14">
      <c r="A296" s="15">
        <v>40826</v>
      </c>
      <c r="B296" s="232"/>
      <c r="C296" s="233"/>
      <c r="D296" s="234"/>
      <c r="E296" s="234"/>
      <c r="F296" s="234"/>
      <c r="G296" s="234"/>
      <c r="H296" s="234"/>
      <c r="I296" s="235"/>
      <c r="J296" s="284">
        <f t="shared" si="21"/>
        <v>0</v>
      </c>
      <c r="K296" s="284">
        <f t="shared" si="22"/>
        <v>0</v>
      </c>
      <c r="L296" s="285" t="str">
        <f t="shared" si="23"/>
        <v/>
      </c>
      <c r="M296" s="13"/>
      <c r="N296" s="14"/>
    </row>
    <row r="297" spans="1:14">
      <c r="A297" s="15">
        <v>40827</v>
      </c>
      <c r="B297" s="232"/>
      <c r="C297" s="233"/>
      <c r="D297" s="234"/>
      <c r="E297" s="234"/>
      <c r="F297" s="234"/>
      <c r="G297" s="234"/>
      <c r="H297" s="234"/>
      <c r="I297" s="235"/>
      <c r="J297" s="284">
        <f t="shared" si="21"/>
        <v>0</v>
      </c>
      <c r="K297" s="284">
        <f t="shared" si="22"/>
        <v>0</v>
      </c>
      <c r="L297" s="285" t="str">
        <f t="shared" si="23"/>
        <v/>
      </c>
      <c r="M297" s="13"/>
      <c r="N297" s="14"/>
    </row>
    <row r="298" spans="1:14">
      <c r="A298" s="15">
        <v>40828</v>
      </c>
      <c r="B298" s="232"/>
      <c r="C298" s="233"/>
      <c r="D298" s="234"/>
      <c r="E298" s="234"/>
      <c r="F298" s="234"/>
      <c r="G298" s="234"/>
      <c r="H298" s="234"/>
      <c r="I298" s="235"/>
      <c r="J298" s="284">
        <f t="shared" si="21"/>
        <v>0</v>
      </c>
      <c r="K298" s="284">
        <f t="shared" si="22"/>
        <v>0</v>
      </c>
      <c r="L298" s="285" t="str">
        <f t="shared" si="23"/>
        <v/>
      </c>
      <c r="M298" s="13"/>
      <c r="N298" s="14"/>
    </row>
    <row r="299" spans="1:14">
      <c r="A299" s="15">
        <v>40829</v>
      </c>
      <c r="B299" s="232"/>
      <c r="C299" s="233"/>
      <c r="D299" s="234"/>
      <c r="E299" s="234"/>
      <c r="F299" s="234"/>
      <c r="G299" s="234"/>
      <c r="H299" s="234"/>
      <c r="I299" s="235"/>
      <c r="J299" s="284">
        <f t="shared" si="21"/>
        <v>0</v>
      </c>
      <c r="K299" s="284">
        <f t="shared" si="22"/>
        <v>0</v>
      </c>
      <c r="L299" s="285" t="str">
        <f t="shared" si="23"/>
        <v/>
      </c>
      <c r="M299" s="13"/>
      <c r="N299" s="14"/>
    </row>
    <row r="300" spans="1:14">
      <c r="A300" s="15">
        <v>40830</v>
      </c>
      <c r="B300" s="232"/>
      <c r="C300" s="233"/>
      <c r="D300" s="234"/>
      <c r="E300" s="234"/>
      <c r="F300" s="234"/>
      <c r="G300" s="234"/>
      <c r="H300" s="234"/>
      <c r="I300" s="235"/>
      <c r="J300" s="284">
        <f t="shared" si="21"/>
        <v>0</v>
      </c>
      <c r="K300" s="284">
        <f t="shared" si="22"/>
        <v>0</v>
      </c>
      <c r="L300" s="285" t="str">
        <f t="shared" si="23"/>
        <v/>
      </c>
      <c r="M300" s="13"/>
      <c r="N300" s="14"/>
    </row>
    <row r="301" spans="1:14">
      <c r="A301" s="15">
        <v>40831</v>
      </c>
      <c r="B301" s="232"/>
      <c r="C301" s="233"/>
      <c r="D301" s="234"/>
      <c r="E301" s="234"/>
      <c r="F301" s="234"/>
      <c r="G301" s="234"/>
      <c r="H301" s="234"/>
      <c r="I301" s="235"/>
      <c r="J301" s="284">
        <f t="shared" si="21"/>
        <v>0</v>
      </c>
      <c r="K301" s="284">
        <f t="shared" si="22"/>
        <v>0</v>
      </c>
      <c r="L301" s="285" t="str">
        <f t="shared" si="23"/>
        <v/>
      </c>
      <c r="M301" s="13"/>
      <c r="N301" s="14"/>
    </row>
    <row r="302" spans="1:14">
      <c r="A302" s="15">
        <v>40832</v>
      </c>
      <c r="B302" s="232"/>
      <c r="C302" s="233"/>
      <c r="D302" s="234"/>
      <c r="E302" s="234"/>
      <c r="F302" s="234"/>
      <c r="G302" s="234"/>
      <c r="H302" s="234"/>
      <c r="I302" s="235"/>
      <c r="J302" s="284">
        <f t="shared" si="21"/>
        <v>0</v>
      </c>
      <c r="K302" s="284">
        <f t="shared" si="22"/>
        <v>0</v>
      </c>
      <c r="L302" s="285" t="str">
        <f t="shared" si="23"/>
        <v/>
      </c>
      <c r="M302" s="13"/>
      <c r="N302" s="14"/>
    </row>
    <row r="303" spans="1:14">
      <c r="A303" s="15">
        <v>40833</v>
      </c>
      <c r="B303" s="232"/>
      <c r="C303" s="233"/>
      <c r="D303" s="234"/>
      <c r="E303" s="234"/>
      <c r="F303" s="234"/>
      <c r="G303" s="234"/>
      <c r="H303" s="234"/>
      <c r="I303" s="235"/>
      <c r="J303" s="284">
        <f t="shared" si="21"/>
        <v>0</v>
      </c>
      <c r="K303" s="284">
        <f t="shared" si="22"/>
        <v>0</v>
      </c>
      <c r="L303" s="285" t="str">
        <f t="shared" si="23"/>
        <v/>
      </c>
      <c r="M303" s="13"/>
      <c r="N303" s="14"/>
    </row>
    <row r="304" spans="1:14">
      <c r="A304" s="15">
        <v>40834</v>
      </c>
      <c r="B304" s="232"/>
      <c r="C304" s="233"/>
      <c r="D304" s="234"/>
      <c r="E304" s="234"/>
      <c r="F304" s="234"/>
      <c r="G304" s="234"/>
      <c r="H304" s="234"/>
      <c r="I304" s="235"/>
      <c r="J304" s="284">
        <f t="shared" si="21"/>
        <v>0</v>
      </c>
      <c r="K304" s="284">
        <f t="shared" si="22"/>
        <v>0</v>
      </c>
      <c r="L304" s="285" t="str">
        <f t="shared" si="23"/>
        <v/>
      </c>
      <c r="M304" s="13"/>
      <c r="N304" s="14"/>
    </row>
    <row r="305" spans="1:14">
      <c r="A305" s="15">
        <v>40835</v>
      </c>
      <c r="B305" s="232"/>
      <c r="C305" s="233"/>
      <c r="D305" s="234"/>
      <c r="E305" s="234"/>
      <c r="F305" s="234"/>
      <c r="G305" s="234"/>
      <c r="H305" s="234"/>
      <c r="I305" s="235"/>
      <c r="J305" s="284">
        <f t="shared" si="21"/>
        <v>0</v>
      </c>
      <c r="K305" s="284">
        <f t="shared" si="22"/>
        <v>0</v>
      </c>
      <c r="L305" s="285" t="str">
        <f t="shared" si="23"/>
        <v/>
      </c>
      <c r="M305" s="13"/>
      <c r="N305" s="14"/>
    </row>
    <row r="306" spans="1:14">
      <c r="A306" s="15">
        <v>40836</v>
      </c>
      <c r="B306" s="232"/>
      <c r="C306" s="233"/>
      <c r="D306" s="234"/>
      <c r="E306" s="234"/>
      <c r="F306" s="234"/>
      <c r="G306" s="234"/>
      <c r="H306" s="234"/>
      <c r="I306" s="235"/>
      <c r="J306" s="284">
        <f t="shared" si="21"/>
        <v>0</v>
      </c>
      <c r="K306" s="284">
        <f t="shared" si="22"/>
        <v>0</v>
      </c>
      <c r="L306" s="285" t="str">
        <f t="shared" si="23"/>
        <v/>
      </c>
      <c r="M306" s="13"/>
      <c r="N306" s="14"/>
    </row>
    <row r="307" spans="1:14">
      <c r="A307" s="15">
        <v>40837</v>
      </c>
      <c r="B307" s="232"/>
      <c r="C307" s="233"/>
      <c r="D307" s="234"/>
      <c r="E307" s="234"/>
      <c r="F307" s="234"/>
      <c r="G307" s="234"/>
      <c r="H307" s="234"/>
      <c r="I307" s="235"/>
      <c r="J307" s="284">
        <f t="shared" si="21"/>
        <v>0</v>
      </c>
      <c r="K307" s="284">
        <f t="shared" si="22"/>
        <v>0</v>
      </c>
      <c r="L307" s="285" t="str">
        <f t="shared" si="23"/>
        <v/>
      </c>
      <c r="M307" s="13"/>
      <c r="N307" s="14"/>
    </row>
    <row r="308" spans="1:14">
      <c r="A308" s="15">
        <v>40838</v>
      </c>
      <c r="B308" s="232"/>
      <c r="C308" s="233"/>
      <c r="D308" s="234"/>
      <c r="E308" s="234"/>
      <c r="F308" s="234"/>
      <c r="G308" s="234"/>
      <c r="H308" s="234"/>
      <c r="I308" s="235"/>
      <c r="J308" s="284">
        <f t="shared" si="21"/>
        <v>0</v>
      </c>
      <c r="K308" s="284">
        <f t="shared" si="22"/>
        <v>0</v>
      </c>
      <c r="L308" s="285" t="str">
        <f t="shared" si="23"/>
        <v/>
      </c>
      <c r="M308" s="13"/>
      <c r="N308" s="14"/>
    </row>
    <row r="309" spans="1:14">
      <c r="A309" s="15">
        <v>40839</v>
      </c>
      <c r="B309" s="232"/>
      <c r="C309" s="233"/>
      <c r="D309" s="234"/>
      <c r="E309" s="234"/>
      <c r="F309" s="234"/>
      <c r="G309" s="234"/>
      <c r="H309" s="234"/>
      <c r="I309" s="235"/>
      <c r="J309" s="284">
        <f t="shared" si="21"/>
        <v>0</v>
      </c>
      <c r="K309" s="284">
        <f t="shared" si="22"/>
        <v>0</v>
      </c>
      <c r="L309" s="285" t="str">
        <f t="shared" si="23"/>
        <v/>
      </c>
      <c r="M309" s="13"/>
      <c r="N309" s="14"/>
    </row>
    <row r="310" spans="1:14">
      <c r="A310" s="15">
        <v>40840</v>
      </c>
      <c r="B310" s="232"/>
      <c r="C310" s="233"/>
      <c r="D310" s="234"/>
      <c r="E310" s="234"/>
      <c r="F310" s="234"/>
      <c r="G310" s="234"/>
      <c r="H310" s="234"/>
      <c r="I310" s="235"/>
      <c r="J310" s="284">
        <f t="shared" si="21"/>
        <v>0</v>
      </c>
      <c r="K310" s="284">
        <f t="shared" si="22"/>
        <v>0</v>
      </c>
      <c r="L310" s="285" t="str">
        <f t="shared" si="23"/>
        <v/>
      </c>
      <c r="M310" s="13"/>
      <c r="N310" s="14"/>
    </row>
    <row r="311" spans="1:14">
      <c r="A311" s="15">
        <v>40841</v>
      </c>
      <c r="B311" s="232"/>
      <c r="C311" s="233"/>
      <c r="D311" s="234"/>
      <c r="E311" s="234"/>
      <c r="F311" s="234"/>
      <c r="G311" s="234"/>
      <c r="H311" s="234"/>
      <c r="I311" s="235"/>
      <c r="J311" s="284">
        <f t="shared" si="21"/>
        <v>0</v>
      </c>
      <c r="K311" s="284">
        <f t="shared" si="22"/>
        <v>0</v>
      </c>
      <c r="L311" s="285" t="str">
        <f t="shared" si="23"/>
        <v/>
      </c>
      <c r="M311" s="13"/>
      <c r="N311" s="14"/>
    </row>
    <row r="312" spans="1:14">
      <c r="A312" s="15">
        <v>40842</v>
      </c>
      <c r="B312" s="232"/>
      <c r="C312" s="233"/>
      <c r="D312" s="234"/>
      <c r="E312" s="234"/>
      <c r="F312" s="234"/>
      <c r="G312" s="234"/>
      <c r="H312" s="234"/>
      <c r="I312" s="235"/>
      <c r="J312" s="284">
        <f t="shared" si="21"/>
        <v>0</v>
      </c>
      <c r="K312" s="284">
        <f t="shared" si="22"/>
        <v>0</v>
      </c>
      <c r="L312" s="285" t="str">
        <f t="shared" si="23"/>
        <v/>
      </c>
      <c r="M312" s="13"/>
      <c r="N312" s="14"/>
    </row>
    <row r="313" spans="1:14">
      <c r="A313" s="15">
        <v>40843</v>
      </c>
      <c r="B313" s="232"/>
      <c r="C313" s="233"/>
      <c r="D313" s="234"/>
      <c r="E313" s="234"/>
      <c r="F313" s="234"/>
      <c r="G313" s="234"/>
      <c r="H313" s="234"/>
      <c r="I313" s="235"/>
      <c r="J313" s="284">
        <f t="shared" si="21"/>
        <v>0</v>
      </c>
      <c r="K313" s="284">
        <f t="shared" si="22"/>
        <v>0</v>
      </c>
      <c r="L313" s="285" t="str">
        <f t="shared" si="23"/>
        <v/>
      </c>
      <c r="M313" s="13"/>
      <c r="N313" s="14"/>
    </row>
    <row r="314" spans="1:14">
      <c r="A314" s="15">
        <v>40844</v>
      </c>
      <c r="B314" s="232"/>
      <c r="C314" s="233"/>
      <c r="D314" s="234"/>
      <c r="E314" s="234"/>
      <c r="F314" s="234"/>
      <c r="G314" s="234"/>
      <c r="H314" s="234"/>
      <c r="I314" s="235"/>
      <c r="J314" s="284">
        <f t="shared" si="21"/>
        <v>0</v>
      </c>
      <c r="K314" s="284">
        <f t="shared" si="22"/>
        <v>0</v>
      </c>
      <c r="L314" s="285" t="str">
        <f t="shared" si="23"/>
        <v/>
      </c>
      <c r="M314" s="13"/>
      <c r="N314" s="14"/>
    </row>
    <row r="315" spans="1:14">
      <c r="A315" s="15">
        <v>40845</v>
      </c>
      <c r="B315" s="232"/>
      <c r="C315" s="233"/>
      <c r="D315" s="234"/>
      <c r="E315" s="234"/>
      <c r="F315" s="234"/>
      <c r="G315" s="234"/>
      <c r="H315" s="234"/>
      <c r="I315" s="235"/>
      <c r="J315" s="284">
        <f t="shared" si="21"/>
        <v>0</v>
      </c>
      <c r="K315" s="284">
        <f t="shared" si="22"/>
        <v>0</v>
      </c>
      <c r="L315" s="285" t="str">
        <f t="shared" si="23"/>
        <v/>
      </c>
      <c r="M315" s="13"/>
      <c r="N315" s="14"/>
    </row>
    <row r="316" spans="1:14">
      <c r="A316" s="15">
        <v>40846</v>
      </c>
      <c r="B316" s="232"/>
      <c r="C316" s="233"/>
      <c r="D316" s="234"/>
      <c r="E316" s="234"/>
      <c r="F316" s="234"/>
      <c r="G316" s="234"/>
      <c r="H316" s="234"/>
      <c r="I316" s="235"/>
      <c r="J316" s="284">
        <f t="shared" si="21"/>
        <v>0</v>
      </c>
      <c r="K316" s="284">
        <f t="shared" si="22"/>
        <v>0</v>
      </c>
      <c r="L316" s="285" t="str">
        <f t="shared" si="23"/>
        <v/>
      </c>
      <c r="M316" s="13"/>
      <c r="N316" s="14"/>
    </row>
    <row r="317" spans="1:14">
      <c r="A317" s="15">
        <v>40847</v>
      </c>
      <c r="B317" s="232"/>
      <c r="C317" s="233"/>
      <c r="D317" s="234"/>
      <c r="E317" s="234"/>
      <c r="F317" s="234"/>
      <c r="G317" s="234"/>
      <c r="H317" s="234"/>
      <c r="I317" s="235"/>
      <c r="J317" s="284">
        <f t="shared" si="21"/>
        <v>0</v>
      </c>
      <c r="K317" s="284">
        <f t="shared" si="22"/>
        <v>0</v>
      </c>
      <c r="L317" s="285" t="str">
        <f t="shared" si="23"/>
        <v/>
      </c>
      <c r="M317" s="13"/>
      <c r="N317" s="14"/>
    </row>
    <row r="318" spans="1:14">
      <c r="A318" s="286" t="s">
        <v>11</v>
      </c>
      <c r="B318" s="284">
        <f>SUM(B319:B348)</f>
        <v>0</v>
      </c>
      <c r="C318" s="287">
        <f t="shared" ref="C318:J318" si="25">SUM(C319:C348)</f>
        <v>0</v>
      </c>
      <c r="D318" s="288">
        <f t="shared" si="25"/>
        <v>0</v>
      </c>
      <c r="E318" s="288">
        <f t="shared" si="25"/>
        <v>0</v>
      </c>
      <c r="F318" s="288">
        <f t="shared" si="25"/>
        <v>0</v>
      </c>
      <c r="G318" s="288">
        <f t="shared" si="25"/>
        <v>0</v>
      </c>
      <c r="H318" s="288">
        <f t="shared" si="25"/>
        <v>0</v>
      </c>
      <c r="I318" s="289">
        <f t="shared" si="25"/>
        <v>0</v>
      </c>
      <c r="J318" s="284">
        <f t="shared" si="25"/>
        <v>0</v>
      </c>
      <c r="K318" s="284">
        <f>B318-J318</f>
        <v>0</v>
      </c>
      <c r="L318" s="285"/>
      <c r="M318" s="13" t="str">
        <f>IF(B318=0,"",K318/B318)</f>
        <v/>
      </c>
      <c r="N318" s="14"/>
    </row>
    <row r="319" spans="1:14">
      <c r="A319" s="15">
        <v>40848</v>
      </c>
      <c r="B319" s="232"/>
      <c r="C319" s="233"/>
      <c r="D319" s="234"/>
      <c r="E319" s="234"/>
      <c r="F319" s="234"/>
      <c r="G319" s="234"/>
      <c r="H319" s="234"/>
      <c r="I319" s="235"/>
      <c r="J319" s="284">
        <f t="shared" si="21"/>
        <v>0</v>
      </c>
      <c r="K319" s="284">
        <f t="shared" si="22"/>
        <v>0</v>
      </c>
      <c r="L319" s="285" t="str">
        <f t="shared" si="23"/>
        <v/>
      </c>
      <c r="M319" s="13"/>
      <c r="N319" s="14"/>
    </row>
    <row r="320" spans="1:14">
      <c r="A320" s="15">
        <v>40849</v>
      </c>
      <c r="B320" s="232"/>
      <c r="C320" s="233"/>
      <c r="D320" s="234"/>
      <c r="E320" s="234"/>
      <c r="F320" s="234"/>
      <c r="G320" s="234"/>
      <c r="H320" s="234"/>
      <c r="I320" s="235"/>
      <c r="J320" s="284">
        <f t="shared" si="21"/>
        <v>0</v>
      </c>
      <c r="K320" s="284">
        <f t="shared" si="22"/>
        <v>0</v>
      </c>
      <c r="L320" s="285" t="str">
        <f t="shared" si="23"/>
        <v/>
      </c>
      <c r="M320" s="13"/>
      <c r="N320" s="14"/>
    </row>
    <row r="321" spans="1:14">
      <c r="A321" s="15">
        <v>40850</v>
      </c>
      <c r="B321" s="232"/>
      <c r="C321" s="233"/>
      <c r="D321" s="234"/>
      <c r="E321" s="234"/>
      <c r="F321" s="234"/>
      <c r="G321" s="234"/>
      <c r="H321" s="234"/>
      <c r="I321" s="235"/>
      <c r="J321" s="284">
        <f t="shared" si="21"/>
        <v>0</v>
      </c>
      <c r="K321" s="284">
        <f t="shared" si="22"/>
        <v>0</v>
      </c>
      <c r="L321" s="285" t="str">
        <f t="shared" si="23"/>
        <v/>
      </c>
      <c r="M321" s="13"/>
      <c r="N321" s="14"/>
    </row>
    <row r="322" spans="1:14">
      <c r="A322" s="15">
        <v>40851</v>
      </c>
      <c r="B322" s="232"/>
      <c r="C322" s="233"/>
      <c r="D322" s="234"/>
      <c r="E322" s="234"/>
      <c r="F322" s="234"/>
      <c r="G322" s="234"/>
      <c r="H322" s="234"/>
      <c r="I322" s="235"/>
      <c r="J322" s="284">
        <f t="shared" si="21"/>
        <v>0</v>
      </c>
      <c r="K322" s="284">
        <f t="shared" si="22"/>
        <v>0</v>
      </c>
      <c r="L322" s="285" t="str">
        <f t="shared" si="23"/>
        <v/>
      </c>
      <c r="M322" s="13"/>
      <c r="N322" s="14"/>
    </row>
    <row r="323" spans="1:14">
      <c r="A323" s="15">
        <v>40852</v>
      </c>
      <c r="B323" s="232"/>
      <c r="C323" s="233"/>
      <c r="D323" s="234"/>
      <c r="E323" s="234"/>
      <c r="F323" s="234"/>
      <c r="G323" s="234"/>
      <c r="H323" s="234"/>
      <c r="I323" s="235"/>
      <c r="J323" s="284">
        <f t="shared" si="21"/>
        <v>0</v>
      </c>
      <c r="K323" s="284">
        <f t="shared" si="22"/>
        <v>0</v>
      </c>
      <c r="L323" s="285" t="str">
        <f t="shared" si="23"/>
        <v/>
      </c>
      <c r="M323" s="13"/>
      <c r="N323" s="14"/>
    </row>
    <row r="324" spans="1:14">
      <c r="A324" s="15">
        <v>40853</v>
      </c>
      <c r="B324" s="232"/>
      <c r="C324" s="233"/>
      <c r="D324" s="234"/>
      <c r="E324" s="234"/>
      <c r="F324" s="234"/>
      <c r="G324" s="234"/>
      <c r="H324" s="234"/>
      <c r="I324" s="235"/>
      <c r="J324" s="284">
        <f t="shared" si="21"/>
        <v>0</v>
      </c>
      <c r="K324" s="284">
        <f t="shared" si="22"/>
        <v>0</v>
      </c>
      <c r="L324" s="285" t="str">
        <f t="shared" si="23"/>
        <v/>
      </c>
      <c r="M324" s="13"/>
      <c r="N324" s="14"/>
    </row>
    <row r="325" spans="1:14">
      <c r="A325" s="15">
        <v>40854</v>
      </c>
      <c r="B325" s="232"/>
      <c r="C325" s="233"/>
      <c r="D325" s="234"/>
      <c r="E325" s="234"/>
      <c r="F325" s="234"/>
      <c r="G325" s="234"/>
      <c r="H325" s="234"/>
      <c r="I325" s="235"/>
      <c r="J325" s="284">
        <f t="shared" si="21"/>
        <v>0</v>
      </c>
      <c r="K325" s="284">
        <f t="shared" si="22"/>
        <v>0</v>
      </c>
      <c r="L325" s="285" t="str">
        <f t="shared" si="23"/>
        <v/>
      </c>
      <c r="M325" s="13"/>
      <c r="N325" s="14"/>
    </row>
    <row r="326" spans="1:14">
      <c r="A326" s="15">
        <v>40855</v>
      </c>
      <c r="B326" s="232"/>
      <c r="C326" s="233"/>
      <c r="D326" s="234"/>
      <c r="E326" s="234"/>
      <c r="F326" s="234"/>
      <c r="G326" s="234"/>
      <c r="H326" s="234"/>
      <c r="I326" s="235"/>
      <c r="J326" s="284">
        <f t="shared" si="21"/>
        <v>0</v>
      </c>
      <c r="K326" s="284">
        <f t="shared" si="22"/>
        <v>0</v>
      </c>
      <c r="L326" s="285" t="str">
        <f t="shared" si="23"/>
        <v/>
      </c>
      <c r="M326" s="13"/>
      <c r="N326" s="14"/>
    </row>
    <row r="327" spans="1:14">
      <c r="A327" s="15">
        <v>40856</v>
      </c>
      <c r="B327" s="232"/>
      <c r="C327" s="233"/>
      <c r="D327" s="234"/>
      <c r="E327" s="234"/>
      <c r="F327" s="234"/>
      <c r="G327" s="234"/>
      <c r="H327" s="234"/>
      <c r="I327" s="235"/>
      <c r="J327" s="284">
        <f t="shared" si="21"/>
        <v>0</v>
      </c>
      <c r="K327" s="284">
        <f t="shared" si="22"/>
        <v>0</v>
      </c>
      <c r="L327" s="285" t="str">
        <f t="shared" si="23"/>
        <v/>
      </c>
      <c r="M327" s="13"/>
      <c r="N327" s="14"/>
    </row>
    <row r="328" spans="1:14">
      <c r="A328" s="15">
        <v>40857</v>
      </c>
      <c r="B328" s="232"/>
      <c r="C328" s="233"/>
      <c r="D328" s="234"/>
      <c r="E328" s="234"/>
      <c r="F328" s="234"/>
      <c r="G328" s="234"/>
      <c r="H328" s="234"/>
      <c r="I328" s="235"/>
      <c r="J328" s="284">
        <f t="shared" si="21"/>
        <v>0</v>
      </c>
      <c r="K328" s="284">
        <f t="shared" si="22"/>
        <v>0</v>
      </c>
      <c r="L328" s="285" t="str">
        <f t="shared" si="23"/>
        <v/>
      </c>
      <c r="M328" s="13"/>
      <c r="N328" s="14"/>
    </row>
    <row r="329" spans="1:14">
      <c r="A329" s="15">
        <v>40858</v>
      </c>
      <c r="B329" s="232"/>
      <c r="C329" s="233"/>
      <c r="D329" s="234"/>
      <c r="E329" s="234"/>
      <c r="F329" s="234"/>
      <c r="G329" s="234"/>
      <c r="H329" s="234"/>
      <c r="I329" s="235"/>
      <c r="J329" s="284">
        <f t="shared" si="21"/>
        <v>0</v>
      </c>
      <c r="K329" s="284">
        <f t="shared" si="22"/>
        <v>0</v>
      </c>
      <c r="L329" s="285" t="str">
        <f t="shared" si="23"/>
        <v/>
      </c>
      <c r="M329" s="13"/>
      <c r="N329" s="14"/>
    </row>
    <row r="330" spans="1:14">
      <c r="A330" s="15">
        <v>40859</v>
      </c>
      <c r="B330" s="232"/>
      <c r="C330" s="233"/>
      <c r="D330" s="234"/>
      <c r="E330" s="234"/>
      <c r="F330" s="234"/>
      <c r="G330" s="234"/>
      <c r="H330" s="234"/>
      <c r="I330" s="235"/>
      <c r="J330" s="284">
        <f t="shared" si="21"/>
        <v>0</v>
      </c>
      <c r="K330" s="284">
        <f t="shared" si="22"/>
        <v>0</v>
      </c>
      <c r="L330" s="285" t="str">
        <f t="shared" si="23"/>
        <v/>
      </c>
      <c r="M330" s="13"/>
      <c r="N330" s="14"/>
    </row>
    <row r="331" spans="1:14">
      <c r="A331" s="15">
        <v>40860</v>
      </c>
      <c r="B331" s="232"/>
      <c r="C331" s="233"/>
      <c r="D331" s="234"/>
      <c r="E331" s="234"/>
      <c r="F331" s="234"/>
      <c r="G331" s="234"/>
      <c r="H331" s="234"/>
      <c r="I331" s="235"/>
      <c r="J331" s="284">
        <f t="shared" si="21"/>
        <v>0</v>
      </c>
      <c r="K331" s="284">
        <f t="shared" si="22"/>
        <v>0</v>
      </c>
      <c r="L331" s="285" t="str">
        <f t="shared" si="23"/>
        <v/>
      </c>
      <c r="M331" s="13"/>
      <c r="N331" s="14"/>
    </row>
    <row r="332" spans="1:14">
      <c r="A332" s="15">
        <v>40861</v>
      </c>
      <c r="B332" s="232"/>
      <c r="C332" s="233"/>
      <c r="D332" s="234"/>
      <c r="E332" s="234"/>
      <c r="F332" s="234"/>
      <c r="G332" s="234"/>
      <c r="H332" s="234"/>
      <c r="I332" s="235"/>
      <c r="J332" s="284">
        <f t="shared" si="21"/>
        <v>0</v>
      </c>
      <c r="K332" s="284">
        <f t="shared" si="22"/>
        <v>0</v>
      </c>
      <c r="L332" s="285" t="str">
        <f t="shared" si="23"/>
        <v/>
      </c>
      <c r="M332" s="13"/>
      <c r="N332" s="14"/>
    </row>
    <row r="333" spans="1:14">
      <c r="A333" s="15">
        <v>40862</v>
      </c>
      <c r="B333" s="232"/>
      <c r="C333" s="233"/>
      <c r="D333" s="234"/>
      <c r="E333" s="234"/>
      <c r="F333" s="234"/>
      <c r="G333" s="234"/>
      <c r="H333" s="234"/>
      <c r="I333" s="235"/>
      <c r="J333" s="284">
        <f t="shared" si="21"/>
        <v>0</v>
      </c>
      <c r="K333" s="284">
        <f t="shared" si="22"/>
        <v>0</v>
      </c>
      <c r="L333" s="285" t="str">
        <f t="shared" si="23"/>
        <v/>
      </c>
      <c r="M333" s="13"/>
      <c r="N333" s="14"/>
    </row>
    <row r="334" spans="1:14">
      <c r="A334" s="15">
        <v>40863</v>
      </c>
      <c r="B334" s="232"/>
      <c r="C334" s="233"/>
      <c r="D334" s="234"/>
      <c r="E334" s="234"/>
      <c r="F334" s="234"/>
      <c r="G334" s="234"/>
      <c r="H334" s="234"/>
      <c r="I334" s="235"/>
      <c r="J334" s="284">
        <f t="shared" si="21"/>
        <v>0</v>
      </c>
      <c r="K334" s="284">
        <f t="shared" si="22"/>
        <v>0</v>
      </c>
      <c r="L334" s="285" t="str">
        <f t="shared" si="23"/>
        <v/>
      </c>
      <c r="M334" s="13"/>
      <c r="N334" s="14"/>
    </row>
    <row r="335" spans="1:14">
      <c r="A335" s="15">
        <v>40864</v>
      </c>
      <c r="B335" s="232"/>
      <c r="C335" s="233"/>
      <c r="D335" s="234"/>
      <c r="E335" s="234"/>
      <c r="F335" s="234"/>
      <c r="G335" s="234"/>
      <c r="H335" s="234"/>
      <c r="I335" s="235"/>
      <c r="J335" s="284">
        <f t="shared" si="21"/>
        <v>0</v>
      </c>
      <c r="K335" s="284">
        <f t="shared" si="22"/>
        <v>0</v>
      </c>
      <c r="L335" s="285" t="str">
        <f t="shared" si="23"/>
        <v/>
      </c>
      <c r="M335" s="13"/>
      <c r="N335" s="14"/>
    </row>
    <row r="336" spans="1:14">
      <c r="A336" s="15">
        <v>40865</v>
      </c>
      <c r="B336" s="232"/>
      <c r="C336" s="233"/>
      <c r="D336" s="234"/>
      <c r="E336" s="234"/>
      <c r="F336" s="234"/>
      <c r="G336" s="234"/>
      <c r="H336" s="234"/>
      <c r="I336" s="235"/>
      <c r="J336" s="284">
        <f t="shared" ref="J336:J380" si="26">SUM(C336:I336)</f>
        <v>0</v>
      </c>
      <c r="K336" s="284">
        <f t="shared" ref="K336:K380" si="27">B336-J336</f>
        <v>0</v>
      </c>
      <c r="L336" s="285" t="str">
        <f t="shared" ref="L336:L380" si="28">IF(B336="","",K336/B336)</f>
        <v/>
      </c>
      <c r="M336" s="13"/>
      <c r="N336" s="14"/>
    </row>
    <row r="337" spans="1:14">
      <c r="A337" s="15">
        <v>40866</v>
      </c>
      <c r="B337" s="232"/>
      <c r="C337" s="233"/>
      <c r="D337" s="234"/>
      <c r="E337" s="234"/>
      <c r="F337" s="234"/>
      <c r="G337" s="234"/>
      <c r="H337" s="234"/>
      <c r="I337" s="235"/>
      <c r="J337" s="284">
        <f t="shared" si="26"/>
        <v>0</v>
      </c>
      <c r="K337" s="284">
        <f t="shared" si="27"/>
        <v>0</v>
      </c>
      <c r="L337" s="285" t="str">
        <f t="shared" si="28"/>
        <v/>
      </c>
      <c r="M337" s="13"/>
      <c r="N337" s="14"/>
    </row>
    <row r="338" spans="1:14">
      <c r="A338" s="15">
        <v>40867</v>
      </c>
      <c r="B338" s="232"/>
      <c r="C338" s="233"/>
      <c r="D338" s="234"/>
      <c r="E338" s="234"/>
      <c r="F338" s="234"/>
      <c r="G338" s="234"/>
      <c r="H338" s="234"/>
      <c r="I338" s="235"/>
      <c r="J338" s="284">
        <f t="shared" si="26"/>
        <v>0</v>
      </c>
      <c r="K338" s="284">
        <f t="shared" si="27"/>
        <v>0</v>
      </c>
      <c r="L338" s="285" t="str">
        <f t="shared" si="28"/>
        <v/>
      </c>
      <c r="M338" s="13"/>
      <c r="N338" s="14"/>
    </row>
    <row r="339" spans="1:14">
      <c r="A339" s="15">
        <v>40868</v>
      </c>
      <c r="B339" s="232"/>
      <c r="C339" s="233"/>
      <c r="D339" s="234"/>
      <c r="E339" s="234"/>
      <c r="F339" s="234"/>
      <c r="G339" s="234"/>
      <c r="H339" s="234"/>
      <c r="I339" s="235"/>
      <c r="J339" s="284">
        <f t="shared" si="26"/>
        <v>0</v>
      </c>
      <c r="K339" s="284">
        <f t="shared" si="27"/>
        <v>0</v>
      </c>
      <c r="L339" s="285" t="str">
        <f t="shared" si="28"/>
        <v/>
      </c>
      <c r="M339" s="13"/>
      <c r="N339" s="14"/>
    </row>
    <row r="340" spans="1:14">
      <c r="A340" s="15">
        <v>40869</v>
      </c>
      <c r="B340" s="232"/>
      <c r="C340" s="233"/>
      <c r="D340" s="234"/>
      <c r="E340" s="234"/>
      <c r="F340" s="234"/>
      <c r="G340" s="234"/>
      <c r="H340" s="234"/>
      <c r="I340" s="235"/>
      <c r="J340" s="284">
        <f t="shared" si="26"/>
        <v>0</v>
      </c>
      <c r="K340" s="284">
        <f t="shared" si="27"/>
        <v>0</v>
      </c>
      <c r="L340" s="285" t="str">
        <f t="shared" si="28"/>
        <v/>
      </c>
      <c r="M340" s="13"/>
      <c r="N340" s="14"/>
    </row>
    <row r="341" spans="1:14">
      <c r="A341" s="15">
        <v>40870</v>
      </c>
      <c r="B341" s="232"/>
      <c r="C341" s="233"/>
      <c r="D341" s="234"/>
      <c r="E341" s="234"/>
      <c r="F341" s="234"/>
      <c r="G341" s="234"/>
      <c r="H341" s="234"/>
      <c r="I341" s="235"/>
      <c r="J341" s="284">
        <f t="shared" si="26"/>
        <v>0</v>
      </c>
      <c r="K341" s="284">
        <f t="shared" si="27"/>
        <v>0</v>
      </c>
      <c r="L341" s="285" t="str">
        <f t="shared" si="28"/>
        <v/>
      </c>
      <c r="M341" s="13"/>
      <c r="N341" s="14"/>
    </row>
    <row r="342" spans="1:14">
      <c r="A342" s="15">
        <v>40871</v>
      </c>
      <c r="B342" s="232"/>
      <c r="C342" s="233"/>
      <c r="D342" s="234"/>
      <c r="E342" s="234"/>
      <c r="F342" s="234"/>
      <c r="G342" s="234"/>
      <c r="H342" s="234"/>
      <c r="I342" s="235"/>
      <c r="J342" s="284">
        <f t="shared" si="26"/>
        <v>0</v>
      </c>
      <c r="K342" s="284">
        <f t="shared" si="27"/>
        <v>0</v>
      </c>
      <c r="L342" s="285" t="str">
        <f t="shared" si="28"/>
        <v/>
      </c>
      <c r="M342" s="13"/>
      <c r="N342" s="14"/>
    </row>
    <row r="343" spans="1:14">
      <c r="A343" s="15">
        <v>40872</v>
      </c>
      <c r="B343" s="232"/>
      <c r="C343" s="233"/>
      <c r="D343" s="234"/>
      <c r="E343" s="234"/>
      <c r="F343" s="234"/>
      <c r="G343" s="234"/>
      <c r="H343" s="234"/>
      <c r="I343" s="235"/>
      <c r="J343" s="284">
        <f t="shared" si="26"/>
        <v>0</v>
      </c>
      <c r="K343" s="284">
        <f t="shared" si="27"/>
        <v>0</v>
      </c>
      <c r="L343" s="285" t="str">
        <f t="shared" si="28"/>
        <v/>
      </c>
      <c r="M343" s="13"/>
      <c r="N343" s="14"/>
    </row>
    <row r="344" spans="1:14">
      <c r="A344" s="15">
        <v>40873</v>
      </c>
      <c r="B344" s="232"/>
      <c r="C344" s="233"/>
      <c r="D344" s="234"/>
      <c r="E344" s="234"/>
      <c r="F344" s="234"/>
      <c r="G344" s="234"/>
      <c r="H344" s="234"/>
      <c r="I344" s="235"/>
      <c r="J344" s="284">
        <f t="shared" si="26"/>
        <v>0</v>
      </c>
      <c r="K344" s="284">
        <f t="shared" si="27"/>
        <v>0</v>
      </c>
      <c r="L344" s="285" t="str">
        <f t="shared" si="28"/>
        <v/>
      </c>
      <c r="M344" s="13"/>
      <c r="N344" s="14"/>
    </row>
    <row r="345" spans="1:14">
      <c r="A345" s="15">
        <v>40874</v>
      </c>
      <c r="B345" s="232"/>
      <c r="C345" s="233"/>
      <c r="D345" s="234"/>
      <c r="E345" s="234"/>
      <c r="F345" s="234"/>
      <c r="G345" s="234"/>
      <c r="H345" s="234"/>
      <c r="I345" s="235"/>
      <c r="J345" s="284">
        <f t="shared" si="26"/>
        <v>0</v>
      </c>
      <c r="K345" s="284">
        <f t="shared" si="27"/>
        <v>0</v>
      </c>
      <c r="L345" s="285" t="str">
        <f t="shared" si="28"/>
        <v/>
      </c>
      <c r="M345" s="13"/>
      <c r="N345" s="14"/>
    </row>
    <row r="346" spans="1:14">
      <c r="A346" s="15">
        <v>40875</v>
      </c>
      <c r="B346" s="232"/>
      <c r="C346" s="233"/>
      <c r="D346" s="234"/>
      <c r="E346" s="234"/>
      <c r="F346" s="234"/>
      <c r="G346" s="234"/>
      <c r="H346" s="234"/>
      <c r="I346" s="235"/>
      <c r="J346" s="284">
        <f t="shared" si="26"/>
        <v>0</v>
      </c>
      <c r="K346" s="284">
        <f t="shared" si="27"/>
        <v>0</v>
      </c>
      <c r="L346" s="285" t="str">
        <f t="shared" si="28"/>
        <v/>
      </c>
      <c r="M346" s="13"/>
      <c r="N346" s="14"/>
    </row>
    <row r="347" spans="1:14">
      <c r="A347" s="15">
        <v>40876</v>
      </c>
      <c r="B347" s="232"/>
      <c r="C347" s="233"/>
      <c r="D347" s="234"/>
      <c r="E347" s="234"/>
      <c r="F347" s="234"/>
      <c r="G347" s="234"/>
      <c r="H347" s="234"/>
      <c r="I347" s="235"/>
      <c r="J347" s="284">
        <f t="shared" si="26"/>
        <v>0</v>
      </c>
      <c r="K347" s="284">
        <f t="shared" si="27"/>
        <v>0</v>
      </c>
      <c r="L347" s="285" t="str">
        <f t="shared" si="28"/>
        <v/>
      </c>
      <c r="M347" s="13"/>
      <c r="N347" s="14"/>
    </row>
    <row r="348" spans="1:14">
      <c r="A348" s="15">
        <v>40877</v>
      </c>
      <c r="B348" s="232"/>
      <c r="C348" s="233"/>
      <c r="D348" s="234"/>
      <c r="E348" s="234"/>
      <c r="F348" s="234"/>
      <c r="G348" s="234"/>
      <c r="H348" s="234"/>
      <c r="I348" s="235"/>
      <c r="J348" s="284">
        <f t="shared" si="26"/>
        <v>0</v>
      </c>
      <c r="K348" s="284">
        <f t="shared" si="27"/>
        <v>0</v>
      </c>
      <c r="L348" s="285" t="str">
        <f t="shared" si="28"/>
        <v/>
      </c>
      <c r="M348" s="13"/>
      <c r="N348" s="14"/>
    </row>
    <row r="349" spans="1:14">
      <c r="A349" s="286" t="s">
        <v>12</v>
      </c>
      <c r="B349" s="284">
        <f>SUM(B350:B380)</f>
        <v>0</v>
      </c>
      <c r="C349" s="287">
        <f t="shared" ref="C349:J349" si="29">SUM(C350:C380)</f>
        <v>0</v>
      </c>
      <c r="D349" s="288">
        <f t="shared" si="29"/>
        <v>0</v>
      </c>
      <c r="E349" s="288">
        <f t="shared" si="29"/>
        <v>0</v>
      </c>
      <c r="F349" s="288">
        <f t="shared" si="29"/>
        <v>0</v>
      </c>
      <c r="G349" s="288">
        <f t="shared" si="29"/>
        <v>0</v>
      </c>
      <c r="H349" s="288">
        <f t="shared" si="29"/>
        <v>0</v>
      </c>
      <c r="I349" s="289">
        <f t="shared" si="29"/>
        <v>0</v>
      </c>
      <c r="J349" s="284">
        <f t="shared" si="29"/>
        <v>0</v>
      </c>
      <c r="K349" s="284">
        <f>B349-J349</f>
        <v>0</v>
      </c>
      <c r="L349" s="285"/>
      <c r="M349" s="13" t="str">
        <f>IF(B349=0,"",K349/B349)</f>
        <v/>
      </c>
      <c r="N349" s="14" t="str">
        <f>IF(SUM(B4,B36,B65,B97,B128,B160,B191,B223,B255,B286,B318,B349)=0,"",SUM(K4,K36,K65,K97,K128,K160,K191,K223,K255,K286,K318,K349)/SUM(B4,B36,B65,B97,B128,B160,B191,B223,B255,B286,B318,B349))</f>
        <v/>
      </c>
    </row>
    <row r="350" spans="1:14">
      <c r="A350" s="15">
        <v>40878</v>
      </c>
      <c r="B350" s="232"/>
      <c r="C350" s="233"/>
      <c r="D350" s="234"/>
      <c r="E350" s="234"/>
      <c r="F350" s="234"/>
      <c r="G350" s="234"/>
      <c r="H350" s="234"/>
      <c r="I350" s="235"/>
      <c r="J350" s="284">
        <f t="shared" si="26"/>
        <v>0</v>
      </c>
      <c r="K350" s="284">
        <f t="shared" si="27"/>
        <v>0</v>
      </c>
      <c r="L350" s="285" t="str">
        <f t="shared" si="28"/>
        <v/>
      </c>
      <c r="M350" s="290"/>
      <c r="N350" s="291"/>
    </row>
    <row r="351" spans="1:14">
      <c r="A351" s="15">
        <v>40879</v>
      </c>
      <c r="B351" s="232"/>
      <c r="C351" s="233"/>
      <c r="D351" s="234"/>
      <c r="E351" s="234"/>
      <c r="F351" s="234"/>
      <c r="G351" s="234"/>
      <c r="H351" s="234"/>
      <c r="I351" s="235"/>
      <c r="J351" s="284">
        <f t="shared" si="26"/>
        <v>0</v>
      </c>
      <c r="K351" s="284">
        <f t="shared" si="27"/>
        <v>0</v>
      </c>
      <c r="L351" s="285" t="str">
        <f t="shared" si="28"/>
        <v/>
      </c>
      <c r="M351" s="290"/>
      <c r="N351" s="291"/>
    </row>
    <row r="352" spans="1:14">
      <c r="A352" s="15">
        <v>40880</v>
      </c>
      <c r="B352" s="232"/>
      <c r="C352" s="233"/>
      <c r="D352" s="234"/>
      <c r="E352" s="234"/>
      <c r="F352" s="234"/>
      <c r="G352" s="234"/>
      <c r="H352" s="234"/>
      <c r="I352" s="235"/>
      <c r="J352" s="284">
        <f t="shared" si="26"/>
        <v>0</v>
      </c>
      <c r="K352" s="284">
        <f t="shared" si="27"/>
        <v>0</v>
      </c>
      <c r="L352" s="285" t="str">
        <f t="shared" si="28"/>
        <v/>
      </c>
      <c r="M352" s="290"/>
      <c r="N352" s="291"/>
    </row>
    <row r="353" spans="1:14">
      <c r="A353" s="15">
        <v>40881</v>
      </c>
      <c r="B353" s="232"/>
      <c r="C353" s="233"/>
      <c r="D353" s="234"/>
      <c r="E353" s="234"/>
      <c r="F353" s="234"/>
      <c r="G353" s="234"/>
      <c r="H353" s="234"/>
      <c r="I353" s="235"/>
      <c r="J353" s="284">
        <f t="shared" si="26"/>
        <v>0</v>
      </c>
      <c r="K353" s="284">
        <f t="shared" si="27"/>
        <v>0</v>
      </c>
      <c r="L353" s="285" t="str">
        <f t="shared" si="28"/>
        <v/>
      </c>
      <c r="M353" s="290"/>
      <c r="N353" s="291"/>
    </row>
    <row r="354" spans="1:14">
      <c r="A354" s="15">
        <v>40882</v>
      </c>
      <c r="B354" s="232"/>
      <c r="C354" s="233"/>
      <c r="D354" s="234"/>
      <c r="E354" s="234"/>
      <c r="F354" s="234"/>
      <c r="G354" s="234"/>
      <c r="H354" s="234"/>
      <c r="I354" s="235"/>
      <c r="J354" s="284">
        <f t="shared" si="26"/>
        <v>0</v>
      </c>
      <c r="K354" s="284">
        <f t="shared" si="27"/>
        <v>0</v>
      </c>
      <c r="L354" s="285" t="str">
        <f t="shared" si="28"/>
        <v/>
      </c>
      <c r="M354" s="290"/>
      <c r="N354" s="291"/>
    </row>
    <row r="355" spans="1:14">
      <c r="A355" s="15">
        <v>40883</v>
      </c>
      <c r="B355" s="232"/>
      <c r="C355" s="233"/>
      <c r="D355" s="234"/>
      <c r="E355" s="234"/>
      <c r="F355" s="234"/>
      <c r="G355" s="234"/>
      <c r="H355" s="234"/>
      <c r="I355" s="235"/>
      <c r="J355" s="284">
        <f t="shared" si="26"/>
        <v>0</v>
      </c>
      <c r="K355" s="284">
        <f t="shared" si="27"/>
        <v>0</v>
      </c>
      <c r="L355" s="285" t="str">
        <f t="shared" si="28"/>
        <v/>
      </c>
      <c r="M355" s="290"/>
      <c r="N355" s="291"/>
    </row>
    <row r="356" spans="1:14">
      <c r="A356" s="15">
        <v>40884</v>
      </c>
      <c r="B356" s="232"/>
      <c r="C356" s="233"/>
      <c r="D356" s="234"/>
      <c r="E356" s="234"/>
      <c r="F356" s="234"/>
      <c r="G356" s="234"/>
      <c r="H356" s="234"/>
      <c r="I356" s="235"/>
      <c r="J356" s="284">
        <f t="shared" si="26"/>
        <v>0</v>
      </c>
      <c r="K356" s="284">
        <f t="shared" si="27"/>
        <v>0</v>
      </c>
      <c r="L356" s="285" t="str">
        <f t="shared" si="28"/>
        <v/>
      </c>
      <c r="M356" s="290"/>
      <c r="N356" s="291"/>
    </row>
    <row r="357" spans="1:14">
      <c r="A357" s="15">
        <v>40885</v>
      </c>
      <c r="B357" s="232"/>
      <c r="C357" s="233"/>
      <c r="D357" s="234"/>
      <c r="E357" s="234"/>
      <c r="F357" s="234"/>
      <c r="G357" s="234"/>
      <c r="H357" s="234"/>
      <c r="I357" s="235"/>
      <c r="J357" s="284">
        <f t="shared" si="26"/>
        <v>0</v>
      </c>
      <c r="K357" s="284">
        <f t="shared" si="27"/>
        <v>0</v>
      </c>
      <c r="L357" s="285" t="str">
        <f t="shared" si="28"/>
        <v/>
      </c>
      <c r="M357" s="290"/>
      <c r="N357" s="291"/>
    </row>
    <row r="358" spans="1:14">
      <c r="A358" s="15">
        <v>40886</v>
      </c>
      <c r="B358" s="232"/>
      <c r="C358" s="233"/>
      <c r="D358" s="234"/>
      <c r="E358" s="234"/>
      <c r="F358" s="234"/>
      <c r="G358" s="234"/>
      <c r="H358" s="234"/>
      <c r="I358" s="235"/>
      <c r="J358" s="284">
        <f t="shared" si="26"/>
        <v>0</v>
      </c>
      <c r="K358" s="284">
        <f t="shared" si="27"/>
        <v>0</v>
      </c>
      <c r="L358" s="285" t="str">
        <f t="shared" si="28"/>
        <v/>
      </c>
      <c r="M358" s="290"/>
      <c r="N358" s="291"/>
    </row>
    <row r="359" spans="1:14">
      <c r="A359" s="15">
        <v>40887</v>
      </c>
      <c r="B359" s="232"/>
      <c r="C359" s="233"/>
      <c r="D359" s="234"/>
      <c r="E359" s="234"/>
      <c r="F359" s="234"/>
      <c r="G359" s="234"/>
      <c r="H359" s="234"/>
      <c r="I359" s="235"/>
      <c r="J359" s="284">
        <f t="shared" si="26"/>
        <v>0</v>
      </c>
      <c r="K359" s="284">
        <f t="shared" si="27"/>
        <v>0</v>
      </c>
      <c r="L359" s="285" t="str">
        <f t="shared" si="28"/>
        <v/>
      </c>
      <c r="M359" s="290"/>
      <c r="N359" s="291"/>
    </row>
    <row r="360" spans="1:14">
      <c r="A360" s="15">
        <v>40888</v>
      </c>
      <c r="B360" s="232"/>
      <c r="C360" s="233"/>
      <c r="D360" s="234"/>
      <c r="E360" s="234"/>
      <c r="F360" s="234"/>
      <c r="G360" s="234"/>
      <c r="H360" s="234"/>
      <c r="I360" s="235"/>
      <c r="J360" s="284">
        <f t="shared" si="26"/>
        <v>0</v>
      </c>
      <c r="K360" s="284">
        <f t="shared" si="27"/>
        <v>0</v>
      </c>
      <c r="L360" s="285" t="str">
        <f t="shared" si="28"/>
        <v/>
      </c>
      <c r="M360" s="290"/>
      <c r="N360" s="291"/>
    </row>
    <row r="361" spans="1:14">
      <c r="A361" s="15">
        <v>40889</v>
      </c>
      <c r="B361" s="232"/>
      <c r="C361" s="233"/>
      <c r="D361" s="234"/>
      <c r="E361" s="234"/>
      <c r="F361" s="234"/>
      <c r="G361" s="234"/>
      <c r="H361" s="234"/>
      <c r="I361" s="235"/>
      <c r="J361" s="284">
        <f t="shared" si="26"/>
        <v>0</v>
      </c>
      <c r="K361" s="284">
        <f t="shared" si="27"/>
        <v>0</v>
      </c>
      <c r="L361" s="285" t="str">
        <f t="shared" si="28"/>
        <v/>
      </c>
      <c r="M361" s="290"/>
      <c r="N361" s="291"/>
    </row>
    <row r="362" spans="1:14">
      <c r="A362" s="15">
        <v>40890</v>
      </c>
      <c r="B362" s="232"/>
      <c r="C362" s="233"/>
      <c r="D362" s="234"/>
      <c r="E362" s="234"/>
      <c r="F362" s="234"/>
      <c r="G362" s="234"/>
      <c r="H362" s="234"/>
      <c r="I362" s="235"/>
      <c r="J362" s="284">
        <f t="shared" si="26"/>
        <v>0</v>
      </c>
      <c r="K362" s="284">
        <f t="shared" si="27"/>
        <v>0</v>
      </c>
      <c r="L362" s="285" t="str">
        <f t="shared" si="28"/>
        <v/>
      </c>
      <c r="M362" s="290"/>
      <c r="N362" s="291"/>
    </row>
    <row r="363" spans="1:14">
      <c r="A363" s="15">
        <v>40891</v>
      </c>
      <c r="B363" s="232"/>
      <c r="C363" s="233"/>
      <c r="D363" s="234"/>
      <c r="E363" s="234"/>
      <c r="F363" s="234"/>
      <c r="G363" s="234"/>
      <c r="H363" s="234"/>
      <c r="I363" s="235"/>
      <c r="J363" s="284">
        <f t="shared" si="26"/>
        <v>0</v>
      </c>
      <c r="K363" s="284">
        <f t="shared" si="27"/>
        <v>0</v>
      </c>
      <c r="L363" s="285" t="str">
        <f t="shared" si="28"/>
        <v/>
      </c>
      <c r="M363" s="290"/>
      <c r="N363" s="291"/>
    </row>
    <row r="364" spans="1:14">
      <c r="A364" s="15">
        <v>40892</v>
      </c>
      <c r="B364" s="232"/>
      <c r="C364" s="233"/>
      <c r="D364" s="234"/>
      <c r="E364" s="234"/>
      <c r="F364" s="234"/>
      <c r="G364" s="234"/>
      <c r="H364" s="234"/>
      <c r="I364" s="235"/>
      <c r="J364" s="284">
        <f t="shared" si="26"/>
        <v>0</v>
      </c>
      <c r="K364" s="284">
        <f t="shared" si="27"/>
        <v>0</v>
      </c>
      <c r="L364" s="285" t="str">
        <f t="shared" si="28"/>
        <v/>
      </c>
      <c r="M364" s="290"/>
      <c r="N364" s="291"/>
    </row>
    <row r="365" spans="1:14">
      <c r="A365" s="15">
        <v>40893</v>
      </c>
      <c r="B365" s="232"/>
      <c r="C365" s="233"/>
      <c r="D365" s="234"/>
      <c r="E365" s="234"/>
      <c r="F365" s="234"/>
      <c r="G365" s="234"/>
      <c r="H365" s="234"/>
      <c r="I365" s="235"/>
      <c r="J365" s="284">
        <f t="shared" si="26"/>
        <v>0</v>
      </c>
      <c r="K365" s="284">
        <f t="shared" si="27"/>
        <v>0</v>
      </c>
      <c r="L365" s="285" t="str">
        <f t="shared" si="28"/>
        <v/>
      </c>
      <c r="M365" s="290"/>
      <c r="N365" s="291"/>
    </row>
    <row r="366" spans="1:14">
      <c r="A366" s="15">
        <v>40894</v>
      </c>
      <c r="B366" s="232"/>
      <c r="C366" s="233"/>
      <c r="D366" s="234"/>
      <c r="E366" s="234"/>
      <c r="F366" s="234"/>
      <c r="G366" s="234"/>
      <c r="H366" s="234"/>
      <c r="I366" s="235"/>
      <c r="J366" s="284">
        <f t="shared" si="26"/>
        <v>0</v>
      </c>
      <c r="K366" s="284">
        <f t="shared" si="27"/>
        <v>0</v>
      </c>
      <c r="L366" s="285" t="str">
        <f t="shared" si="28"/>
        <v/>
      </c>
      <c r="M366" s="290"/>
      <c r="N366" s="291"/>
    </row>
    <row r="367" spans="1:14">
      <c r="A367" s="15">
        <v>40895</v>
      </c>
      <c r="B367" s="232"/>
      <c r="C367" s="233"/>
      <c r="D367" s="234"/>
      <c r="E367" s="234"/>
      <c r="F367" s="234"/>
      <c r="G367" s="234"/>
      <c r="H367" s="234"/>
      <c r="I367" s="235"/>
      <c r="J367" s="284">
        <f t="shared" si="26"/>
        <v>0</v>
      </c>
      <c r="K367" s="284">
        <f t="shared" si="27"/>
        <v>0</v>
      </c>
      <c r="L367" s="285" t="str">
        <f t="shared" si="28"/>
        <v/>
      </c>
      <c r="M367" s="290"/>
      <c r="N367" s="291"/>
    </row>
    <row r="368" spans="1:14">
      <c r="A368" s="15">
        <v>40896</v>
      </c>
      <c r="B368" s="232"/>
      <c r="C368" s="233"/>
      <c r="D368" s="234"/>
      <c r="E368" s="234"/>
      <c r="F368" s="234"/>
      <c r="G368" s="234"/>
      <c r="H368" s="234"/>
      <c r="I368" s="235"/>
      <c r="J368" s="284">
        <f t="shared" si="26"/>
        <v>0</v>
      </c>
      <c r="K368" s="284">
        <f t="shared" si="27"/>
        <v>0</v>
      </c>
      <c r="L368" s="285" t="str">
        <f t="shared" si="28"/>
        <v/>
      </c>
      <c r="M368" s="290"/>
      <c r="N368" s="291"/>
    </row>
    <row r="369" spans="1:14">
      <c r="A369" s="15">
        <v>40897</v>
      </c>
      <c r="B369" s="232"/>
      <c r="C369" s="233"/>
      <c r="D369" s="234"/>
      <c r="E369" s="234"/>
      <c r="F369" s="234"/>
      <c r="G369" s="234"/>
      <c r="H369" s="234"/>
      <c r="I369" s="235"/>
      <c r="J369" s="284">
        <f t="shared" si="26"/>
        <v>0</v>
      </c>
      <c r="K369" s="284">
        <f t="shared" si="27"/>
        <v>0</v>
      </c>
      <c r="L369" s="285" t="str">
        <f t="shared" si="28"/>
        <v/>
      </c>
      <c r="M369" s="290"/>
      <c r="N369" s="291"/>
    </row>
    <row r="370" spans="1:14">
      <c r="A370" s="15">
        <v>40898</v>
      </c>
      <c r="B370" s="232"/>
      <c r="C370" s="233"/>
      <c r="D370" s="234"/>
      <c r="E370" s="234"/>
      <c r="F370" s="234"/>
      <c r="G370" s="234"/>
      <c r="H370" s="234"/>
      <c r="I370" s="235"/>
      <c r="J370" s="284">
        <f t="shared" si="26"/>
        <v>0</v>
      </c>
      <c r="K370" s="284">
        <f t="shared" si="27"/>
        <v>0</v>
      </c>
      <c r="L370" s="285" t="str">
        <f t="shared" si="28"/>
        <v/>
      </c>
      <c r="M370" s="290"/>
      <c r="N370" s="291"/>
    </row>
    <row r="371" spans="1:14">
      <c r="A371" s="15">
        <v>40899</v>
      </c>
      <c r="B371" s="232"/>
      <c r="C371" s="233"/>
      <c r="D371" s="234"/>
      <c r="E371" s="234"/>
      <c r="F371" s="234"/>
      <c r="G371" s="234"/>
      <c r="H371" s="234"/>
      <c r="I371" s="235"/>
      <c r="J371" s="284">
        <f t="shared" si="26"/>
        <v>0</v>
      </c>
      <c r="K371" s="284">
        <f t="shared" si="27"/>
        <v>0</v>
      </c>
      <c r="L371" s="285" t="str">
        <f t="shared" si="28"/>
        <v/>
      </c>
      <c r="M371" s="290"/>
      <c r="N371" s="291"/>
    </row>
    <row r="372" spans="1:14">
      <c r="A372" s="15">
        <v>40900</v>
      </c>
      <c r="B372" s="232"/>
      <c r="C372" s="233"/>
      <c r="D372" s="234"/>
      <c r="E372" s="234"/>
      <c r="F372" s="234"/>
      <c r="G372" s="234"/>
      <c r="H372" s="234"/>
      <c r="I372" s="235"/>
      <c r="J372" s="284">
        <f t="shared" si="26"/>
        <v>0</v>
      </c>
      <c r="K372" s="284">
        <f t="shared" si="27"/>
        <v>0</v>
      </c>
      <c r="L372" s="285" t="str">
        <f t="shared" si="28"/>
        <v/>
      </c>
      <c r="M372" s="290"/>
      <c r="N372" s="291"/>
    </row>
    <row r="373" spans="1:14">
      <c r="A373" s="15">
        <v>40901</v>
      </c>
      <c r="B373" s="232"/>
      <c r="C373" s="233"/>
      <c r="D373" s="234"/>
      <c r="E373" s="234"/>
      <c r="F373" s="234"/>
      <c r="G373" s="234"/>
      <c r="H373" s="234"/>
      <c r="I373" s="235"/>
      <c r="J373" s="284">
        <f t="shared" si="26"/>
        <v>0</v>
      </c>
      <c r="K373" s="284">
        <f t="shared" si="27"/>
        <v>0</v>
      </c>
      <c r="L373" s="285" t="str">
        <f t="shared" si="28"/>
        <v/>
      </c>
      <c r="M373" s="290"/>
      <c r="N373" s="291"/>
    </row>
    <row r="374" spans="1:14">
      <c r="A374" s="15">
        <v>40902</v>
      </c>
      <c r="B374" s="232"/>
      <c r="C374" s="233"/>
      <c r="D374" s="234"/>
      <c r="E374" s="234"/>
      <c r="F374" s="234"/>
      <c r="G374" s="234"/>
      <c r="H374" s="234"/>
      <c r="I374" s="235"/>
      <c r="J374" s="284">
        <f t="shared" si="26"/>
        <v>0</v>
      </c>
      <c r="K374" s="284">
        <f t="shared" si="27"/>
        <v>0</v>
      </c>
      <c r="L374" s="285" t="str">
        <f t="shared" si="28"/>
        <v/>
      </c>
      <c r="M374" s="290"/>
      <c r="N374" s="291"/>
    </row>
    <row r="375" spans="1:14">
      <c r="A375" s="15">
        <v>40903</v>
      </c>
      <c r="B375" s="232"/>
      <c r="C375" s="233"/>
      <c r="D375" s="234"/>
      <c r="E375" s="234"/>
      <c r="F375" s="234"/>
      <c r="G375" s="234"/>
      <c r="H375" s="234"/>
      <c r="I375" s="235"/>
      <c r="J375" s="284">
        <f t="shared" si="26"/>
        <v>0</v>
      </c>
      <c r="K375" s="284">
        <f t="shared" si="27"/>
        <v>0</v>
      </c>
      <c r="L375" s="285" t="str">
        <f t="shared" si="28"/>
        <v/>
      </c>
      <c r="M375" s="290"/>
      <c r="N375" s="291"/>
    </row>
    <row r="376" spans="1:14">
      <c r="A376" s="15">
        <v>40904</v>
      </c>
      <c r="B376" s="232"/>
      <c r="C376" s="233"/>
      <c r="D376" s="234"/>
      <c r="E376" s="234"/>
      <c r="F376" s="234"/>
      <c r="G376" s="234"/>
      <c r="H376" s="234"/>
      <c r="I376" s="235"/>
      <c r="J376" s="284">
        <f t="shared" si="26"/>
        <v>0</v>
      </c>
      <c r="K376" s="284">
        <f t="shared" si="27"/>
        <v>0</v>
      </c>
      <c r="L376" s="285" t="str">
        <f t="shared" si="28"/>
        <v/>
      </c>
      <c r="M376" s="290"/>
      <c r="N376" s="291"/>
    </row>
    <row r="377" spans="1:14">
      <c r="A377" s="15">
        <v>40905</v>
      </c>
      <c r="B377" s="232"/>
      <c r="C377" s="233"/>
      <c r="D377" s="234"/>
      <c r="E377" s="234"/>
      <c r="F377" s="234"/>
      <c r="G377" s="234"/>
      <c r="H377" s="234"/>
      <c r="I377" s="235"/>
      <c r="J377" s="284">
        <f t="shared" si="26"/>
        <v>0</v>
      </c>
      <c r="K377" s="284">
        <f t="shared" si="27"/>
        <v>0</v>
      </c>
      <c r="L377" s="285" t="str">
        <f t="shared" si="28"/>
        <v/>
      </c>
      <c r="M377" s="290"/>
      <c r="N377" s="291"/>
    </row>
    <row r="378" spans="1:14">
      <c r="A378" s="15">
        <v>40906</v>
      </c>
      <c r="B378" s="232"/>
      <c r="C378" s="233"/>
      <c r="D378" s="234"/>
      <c r="E378" s="234"/>
      <c r="F378" s="234"/>
      <c r="G378" s="234"/>
      <c r="H378" s="234"/>
      <c r="I378" s="235"/>
      <c r="J378" s="284">
        <f t="shared" si="26"/>
        <v>0</v>
      </c>
      <c r="K378" s="284">
        <f t="shared" si="27"/>
        <v>0</v>
      </c>
      <c r="L378" s="285" t="str">
        <f t="shared" si="28"/>
        <v/>
      </c>
      <c r="M378" s="290"/>
      <c r="N378" s="291"/>
    </row>
    <row r="379" spans="1:14">
      <c r="A379" s="15">
        <v>40907</v>
      </c>
      <c r="B379" s="232"/>
      <c r="C379" s="233"/>
      <c r="D379" s="234"/>
      <c r="E379" s="234"/>
      <c r="F379" s="234"/>
      <c r="G379" s="234"/>
      <c r="H379" s="234"/>
      <c r="I379" s="235"/>
      <c r="J379" s="284">
        <f t="shared" si="26"/>
        <v>0</v>
      </c>
      <c r="K379" s="284">
        <f t="shared" si="27"/>
        <v>0</v>
      </c>
      <c r="L379" s="285" t="str">
        <f t="shared" si="28"/>
        <v/>
      </c>
      <c r="M379" s="290"/>
      <c r="N379" s="291"/>
    </row>
    <row r="380" spans="1:14" ht="15.75" thickBot="1">
      <c r="A380" s="16">
        <v>40908</v>
      </c>
      <c r="B380" s="253"/>
      <c r="C380" s="254"/>
      <c r="D380" s="255"/>
      <c r="E380" s="255"/>
      <c r="F380" s="255"/>
      <c r="G380" s="255"/>
      <c r="H380" s="255"/>
      <c r="I380" s="256"/>
      <c r="J380" s="292">
        <f t="shared" si="26"/>
        <v>0</v>
      </c>
      <c r="K380" s="292">
        <f t="shared" si="27"/>
        <v>0</v>
      </c>
      <c r="L380" s="293" t="str">
        <f t="shared" si="28"/>
        <v/>
      </c>
      <c r="M380" s="294"/>
      <c r="N380" s="295"/>
    </row>
  </sheetData>
  <sheetProtection password="CC13" sheet="1" objects="1" scenarios="1" formatCells="0" formatColumns="0" formatRows="0"/>
  <mergeCells count="5">
    <mergeCell ref="A2:A3"/>
    <mergeCell ref="L2:N2"/>
    <mergeCell ref="C2:J2"/>
    <mergeCell ref="B2:B3"/>
    <mergeCell ref="K2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8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RowHeight="15"/>
  <cols>
    <col min="1" max="1" width="11.7109375" style="33" customWidth="1"/>
    <col min="2" max="24" width="15.7109375" style="216" customWidth="1"/>
    <col min="25" max="25" width="15.7109375" style="217" customWidth="1"/>
    <col min="26" max="27" width="15.7109375" style="218" customWidth="1"/>
    <col min="28" max="16384" width="9.140625" style="86"/>
  </cols>
  <sheetData>
    <row r="1" spans="1:30" ht="15.75" thickBot="1">
      <c r="A1" s="215"/>
    </row>
    <row r="2" spans="1:30" ht="48.75" customHeight="1" thickBot="1">
      <c r="A2" s="307" t="s">
        <v>22</v>
      </c>
      <c r="B2" s="309" t="s">
        <v>35</v>
      </c>
      <c r="C2" s="311" t="s">
        <v>37</v>
      </c>
      <c r="D2" s="312"/>
      <c r="E2" s="312"/>
      <c r="F2" s="312"/>
      <c r="G2" s="312"/>
      <c r="H2" s="312"/>
      <c r="I2" s="312"/>
      <c r="J2" s="313"/>
      <c r="K2" s="322" t="s">
        <v>38</v>
      </c>
      <c r="L2" s="317"/>
      <c r="M2" s="317"/>
      <c r="N2" s="317"/>
      <c r="O2" s="317"/>
      <c r="P2" s="317"/>
      <c r="Q2" s="317"/>
      <c r="R2" s="318"/>
      <c r="S2" s="317" t="s">
        <v>39</v>
      </c>
      <c r="T2" s="317"/>
      <c r="U2" s="318"/>
      <c r="V2" s="319" t="s">
        <v>40</v>
      </c>
      <c r="W2" s="320"/>
      <c r="X2" s="321"/>
      <c r="Y2" s="314" t="s">
        <v>41</v>
      </c>
      <c r="Z2" s="315"/>
      <c r="AA2" s="316"/>
    </row>
    <row r="3" spans="1:30" ht="30.75" thickBot="1">
      <c r="A3" s="308"/>
      <c r="B3" s="310"/>
      <c r="C3" s="219" t="s">
        <v>23</v>
      </c>
      <c r="D3" s="220" t="s">
        <v>24</v>
      </c>
      <c r="E3" s="220" t="s">
        <v>25</v>
      </c>
      <c r="F3" s="220" t="s">
        <v>26</v>
      </c>
      <c r="G3" s="220" t="s">
        <v>27</v>
      </c>
      <c r="H3" s="220" t="s">
        <v>28</v>
      </c>
      <c r="I3" s="221" t="s">
        <v>29</v>
      </c>
      <c r="J3" s="222" t="s">
        <v>30</v>
      </c>
      <c r="K3" s="223" t="s">
        <v>23</v>
      </c>
      <c r="L3" s="224" t="s">
        <v>24</v>
      </c>
      <c r="M3" s="224" t="s">
        <v>25</v>
      </c>
      <c r="N3" s="224" t="s">
        <v>26</v>
      </c>
      <c r="O3" s="224" t="s">
        <v>27</v>
      </c>
      <c r="P3" s="224" t="s">
        <v>28</v>
      </c>
      <c r="Q3" s="225" t="s">
        <v>29</v>
      </c>
      <c r="R3" s="226" t="s">
        <v>30</v>
      </c>
      <c r="S3" s="227" t="s">
        <v>31</v>
      </c>
      <c r="T3" s="224" t="s">
        <v>32</v>
      </c>
      <c r="U3" s="225" t="s">
        <v>33</v>
      </c>
      <c r="V3" s="223" t="s">
        <v>31</v>
      </c>
      <c r="W3" s="224" t="s">
        <v>32</v>
      </c>
      <c r="X3" s="225" t="s">
        <v>33</v>
      </c>
      <c r="Y3" s="228" t="s">
        <v>31</v>
      </c>
      <c r="Z3" s="229" t="s">
        <v>32</v>
      </c>
      <c r="AA3" s="230" t="s">
        <v>33</v>
      </c>
    </row>
    <row r="4" spans="1:30">
      <c r="A4" s="231" t="s">
        <v>1</v>
      </c>
      <c r="B4" s="18">
        <f>SUM(B5:B35)</f>
        <v>0</v>
      </c>
      <c r="C4" s="19">
        <f>SUM(C5:C35)</f>
        <v>0</v>
      </c>
      <c r="D4" s="20">
        <f t="shared" ref="D4:J4" si="0">SUM(D5:D35)</f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1">
        <f t="shared" si="0"/>
        <v>0</v>
      </c>
      <c r="J4" s="22">
        <f t="shared" si="0"/>
        <v>0</v>
      </c>
      <c r="K4" s="23">
        <f>SUM(K5:K35)</f>
        <v>0</v>
      </c>
      <c r="L4" s="20">
        <f t="shared" ref="L4:R4" si="1">SUM(L5:L35)</f>
        <v>0</v>
      </c>
      <c r="M4" s="20">
        <f t="shared" si="1"/>
        <v>0</v>
      </c>
      <c r="N4" s="20">
        <f t="shared" si="1"/>
        <v>0</v>
      </c>
      <c r="O4" s="20">
        <f t="shared" si="1"/>
        <v>0</v>
      </c>
      <c r="P4" s="20">
        <f t="shared" si="1"/>
        <v>0</v>
      </c>
      <c r="Q4" s="21">
        <f t="shared" si="1"/>
        <v>0</v>
      </c>
      <c r="R4" s="18">
        <f t="shared" si="1"/>
        <v>0</v>
      </c>
      <c r="S4" s="19"/>
      <c r="T4" s="24">
        <f>IF(J4=0,B4,B4/J4)/86400</f>
        <v>0</v>
      </c>
      <c r="U4" s="25"/>
      <c r="V4" s="23"/>
      <c r="W4" s="24">
        <f>IF(J4=0,0,R4/J4)/86400</f>
        <v>0</v>
      </c>
      <c r="X4" s="25"/>
      <c r="Y4" s="26"/>
      <c r="Z4" s="27" t="str">
        <f>IF((T4+W4)=0,"",T4/(T4+W4))</f>
        <v/>
      </c>
      <c r="AA4" s="28"/>
    </row>
    <row r="5" spans="1:30">
      <c r="A5" s="29">
        <v>40544</v>
      </c>
      <c r="B5" s="232"/>
      <c r="C5" s="233"/>
      <c r="D5" s="234"/>
      <c r="E5" s="234"/>
      <c r="F5" s="234"/>
      <c r="G5" s="234"/>
      <c r="H5" s="234"/>
      <c r="I5" s="235"/>
      <c r="J5" s="236">
        <f>SUM(C5:I5)</f>
        <v>0</v>
      </c>
      <c r="K5" s="237"/>
      <c r="L5" s="234"/>
      <c r="M5" s="234"/>
      <c r="N5" s="234"/>
      <c r="O5" s="234"/>
      <c r="P5" s="234"/>
      <c r="Q5" s="235"/>
      <c r="R5" s="238">
        <f>SUM(K5:Q5)</f>
        <v>0</v>
      </c>
      <c r="S5" s="239">
        <f>IF(J5=0,B5,B5/J5)/86400</f>
        <v>0</v>
      </c>
      <c r="T5" s="240"/>
      <c r="U5" s="241"/>
      <c r="V5" s="242">
        <f>IF(J5=0,0,R5/J5)/86400</f>
        <v>0</v>
      </c>
      <c r="W5" s="240"/>
      <c r="X5" s="241"/>
      <c r="Y5" s="243" t="str">
        <f>IF((S5+V5)=0,"",S5/(S5+V5))</f>
        <v/>
      </c>
      <c r="Z5" s="30"/>
      <c r="AA5" s="31"/>
    </row>
    <row r="6" spans="1:30">
      <c r="A6" s="29">
        <v>40545</v>
      </c>
      <c r="B6" s="232"/>
      <c r="C6" s="233"/>
      <c r="D6" s="234"/>
      <c r="E6" s="234"/>
      <c r="F6" s="234"/>
      <c r="G6" s="234"/>
      <c r="H6" s="234"/>
      <c r="I6" s="235"/>
      <c r="J6" s="236">
        <f t="shared" ref="J6:J71" si="2">SUM(C6:I6)</f>
        <v>0</v>
      </c>
      <c r="K6" s="237"/>
      <c r="L6" s="234"/>
      <c r="M6" s="234"/>
      <c r="N6" s="234"/>
      <c r="O6" s="234"/>
      <c r="P6" s="234"/>
      <c r="Q6" s="235"/>
      <c r="R6" s="238">
        <f t="shared" ref="R6:R69" si="3">SUM(K6:Q6)</f>
        <v>0</v>
      </c>
      <c r="S6" s="239">
        <f t="shared" ref="S6:S69" si="4">IF(J6=0,B6,B6/J6)/86400</f>
        <v>0</v>
      </c>
      <c r="T6" s="240"/>
      <c r="U6" s="241"/>
      <c r="V6" s="242">
        <f t="shared" ref="V6:V69" si="5">IF(J6=0,0,R6/J6)/86400</f>
        <v>0</v>
      </c>
      <c r="W6" s="240"/>
      <c r="X6" s="241"/>
      <c r="Y6" s="243" t="str">
        <f t="shared" ref="Y6:Y69" si="6">IF((S6+V6)=0,"",S6/(S6+V6))</f>
        <v/>
      </c>
      <c r="Z6" s="30"/>
      <c r="AA6" s="31"/>
    </row>
    <row r="7" spans="1:30">
      <c r="A7" s="29">
        <v>40546</v>
      </c>
      <c r="B7" s="232"/>
      <c r="C7" s="233"/>
      <c r="D7" s="234"/>
      <c r="E7" s="234"/>
      <c r="F7" s="234"/>
      <c r="G7" s="234"/>
      <c r="H7" s="234"/>
      <c r="I7" s="235"/>
      <c r="J7" s="236">
        <f t="shared" si="2"/>
        <v>0</v>
      </c>
      <c r="K7" s="237"/>
      <c r="L7" s="234"/>
      <c r="M7" s="234"/>
      <c r="N7" s="234"/>
      <c r="O7" s="234"/>
      <c r="P7" s="234"/>
      <c r="Q7" s="235"/>
      <c r="R7" s="238">
        <f t="shared" si="3"/>
        <v>0</v>
      </c>
      <c r="S7" s="239">
        <f t="shared" si="4"/>
        <v>0</v>
      </c>
      <c r="T7" s="240"/>
      <c r="U7" s="241"/>
      <c r="V7" s="242">
        <f t="shared" si="5"/>
        <v>0</v>
      </c>
      <c r="W7" s="240"/>
      <c r="X7" s="241"/>
      <c r="Y7" s="243" t="str">
        <f t="shared" si="6"/>
        <v/>
      </c>
      <c r="Z7" s="30"/>
      <c r="AA7" s="31"/>
    </row>
    <row r="8" spans="1:30">
      <c r="A8" s="29">
        <v>40547</v>
      </c>
      <c r="B8" s="232"/>
      <c r="C8" s="233"/>
      <c r="D8" s="234"/>
      <c r="E8" s="234"/>
      <c r="F8" s="234"/>
      <c r="G8" s="234"/>
      <c r="H8" s="234"/>
      <c r="I8" s="235"/>
      <c r="J8" s="236">
        <f t="shared" si="2"/>
        <v>0</v>
      </c>
      <c r="K8" s="237"/>
      <c r="L8" s="234"/>
      <c r="M8" s="234"/>
      <c r="N8" s="234"/>
      <c r="O8" s="234"/>
      <c r="P8" s="234"/>
      <c r="Q8" s="235"/>
      <c r="R8" s="238">
        <f t="shared" si="3"/>
        <v>0</v>
      </c>
      <c r="S8" s="239">
        <f t="shared" si="4"/>
        <v>0</v>
      </c>
      <c r="T8" s="240"/>
      <c r="U8" s="241"/>
      <c r="V8" s="242">
        <f t="shared" si="5"/>
        <v>0</v>
      </c>
      <c r="W8" s="240"/>
      <c r="X8" s="241"/>
      <c r="Y8" s="243" t="str">
        <f t="shared" si="6"/>
        <v/>
      </c>
      <c r="Z8" s="30"/>
      <c r="AA8" s="31"/>
      <c r="AD8" s="244"/>
    </row>
    <row r="9" spans="1:30">
      <c r="A9" s="29">
        <v>40548</v>
      </c>
      <c r="B9" s="232"/>
      <c r="C9" s="233"/>
      <c r="D9" s="234"/>
      <c r="E9" s="234"/>
      <c r="F9" s="234"/>
      <c r="G9" s="234"/>
      <c r="H9" s="234"/>
      <c r="I9" s="235"/>
      <c r="J9" s="236">
        <f t="shared" si="2"/>
        <v>0</v>
      </c>
      <c r="K9" s="237"/>
      <c r="L9" s="234"/>
      <c r="M9" s="234"/>
      <c r="N9" s="234"/>
      <c r="O9" s="234"/>
      <c r="P9" s="234"/>
      <c r="Q9" s="235"/>
      <c r="R9" s="238">
        <f t="shared" si="3"/>
        <v>0</v>
      </c>
      <c r="S9" s="239">
        <f t="shared" si="4"/>
        <v>0</v>
      </c>
      <c r="T9" s="240"/>
      <c r="U9" s="241"/>
      <c r="V9" s="242">
        <f t="shared" si="5"/>
        <v>0</v>
      </c>
      <c r="W9" s="240"/>
      <c r="X9" s="241"/>
      <c r="Y9" s="243" t="str">
        <f t="shared" si="6"/>
        <v/>
      </c>
      <c r="Z9" s="30"/>
      <c r="AA9" s="31"/>
    </row>
    <row r="10" spans="1:30">
      <c r="A10" s="29">
        <v>40549</v>
      </c>
      <c r="B10" s="232"/>
      <c r="C10" s="233"/>
      <c r="D10" s="234"/>
      <c r="E10" s="234"/>
      <c r="F10" s="234"/>
      <c r="G10" s="234"/>
      <c r="H10" s="234"/>
      <c r="I10" s="235"/>
      <c r="J10" s="236">
        <f t="shared" si="2"/>
        <v>0</v>
      </c>
      <c r="K10" s="237"/>
      <c r="L10" s="234"/>
      <c r="M10" s="234"/>
      <c r="N10" s="234"/>
      <c r="O10" s="234"/>
      <c r="P10" s="234"/>
      <c r="Q10" s="235"/>
      <c r="R10" s="238">
        <f t="shared" si="3"/>
        <v>0</v>
      </c>
      <c r="S10" s="239">
        <f t="shared" si="4"/>
        <v>0</v>
      </c>
      <c r="T10" s="240"/>
      <c r="U10" s="241"/>
      <c r="V10" s="242">
        <f t="shared" si="5"/>
        <v>0</v>
      </c>
      <c r="W10" s="240"/>
      <c r="X10" s="241"/>
      <c r="Y10" s="243" t="str">
        <f t="shared" si="6"/>
        <v/>
      </c>
      <c r="Z10" s="30"/>
      <c r="AA10" s="31"/>
    </row>
    <row r="11" spans="1:30">
      <c r="A11" s="29">
        <v>40550</v>
      </c>
      <c r="B11" s="232"/>
      <c r="C11" s="233"/>
      <c r="D11" s="234"/>
      <c r="E11" s="234"/>
      <c r="F11" s="234"/>
      <c r="G11" s="234"/>
      <c r="H11" s="234"/>
      <c r="I11" s="235"/>
      <c r="J11" s="236">
        <f t="shared" si="2"/>
        <v>0</v>
      </c>
      <c r="K11" s="237"/>
      <c r="L11" s="234"/>
      <c r="M11" s="234"/>
      <c r="N11" s="234"/>
      <c r="O11" s="234"/>
      <c r="P11" s="234"/>
      <c r="Q11" s="235"/>
      <c r="R11" s="238">
        <f t="shared" si="3"/>
        <v>0</v>
      </c>
      <c r="S11" s="239">
        <f t="shared" si="4"/>
        <v>0</v>
      </c>
      <c r="T11" s="240"/>
      <c r="U11" s="241"/>
      <c r="V11" s="242">
        <f t="shared" si="5"/>
        <v>0</v>
      </c>
      <c r="W11" s="240"/>
      <c r="X11" s="241"/>
      <c r="Y11" s="243" t="str">
        <f t="shared" si="6"/>
        <v/>
      </c>
      <c r="Z11" s="30"/>
      <c r="AA11" s="31"/>
    </row>
    <row r="12" spans="1:30">
      <c r="A12" s="29">
        <v>40551</v>
      </c>
      <c r="B12" s="232"/>
      <c r="C12" s="233"/>
      <c r="D12" s="234"/>
      <c r="E12" s="234"/>
      <c r="F12" s="234"/>
      <c r="G12" s="234"/>
      <c r="H12" s="234"/>
      <c r="I12" s="235"/>
      <c r="J12" s="236">
        <f t="shared" si="2"/>
        <v>0</v>
      </c>
      <c r="K12" s="237"/>
      <c r="L12" s="234"/>
      <c r="M12" s="234"/>
      <c r="N12" s="234"/>
      <c r="O12" s="234"/>
      <c r="P12" s="234"/>
      <c r="Q12" s="235"/>
      <c r="R12" s="238">
        <f t="shared" si="3"/>
        <v>0</v>
      </c>
      <c r="S12" s="239">
        <f t="shared" si="4"/>
        <v>0</v>
      </c>
      <c r="T12" s="240"/>
      <c r="U12" s="241"/>
      <c r="V12" s="242">
        <f t="shared" si="5"/>
        <v>0</v>
      </c>
      <c r="W12" s="240"/>
      <c r="X12" s="241"/>
      <c r="Y12" s="243" t="str">
        <f t="shared" si="6"/>
        <v/>
      </c>
      <c r="Z12" s="30"/>
      <c r="AA12" s="31"/>
    </row>
    <row r="13" spans="1:30">
      <c r="A13" s="29">
        <v>40552</v>
      </c>
      <c r="B13" s="232"/>
      <c r="C13" s="233"/>
      <c r="D13" s="234"/>
      <c r="E13" s="234"/>
      <c r="F13" s="234"/>
      <c r="G13" s="234"/>
      <c r="H13" s="234"/>
      <c r="I13" s="235"/>
      <c r="J13" s="236">
        <f t="shared" si="2"/>
        <v>0</v>
      </c>
      <c r="K13" s="237"/>
      <c r="L13" s="234"/>
      <c r="M13" s="234"/>
      <c r="N13" s="234"/>
      <c r="O13" s="234"/>
      <c r="P13" s="234"/>
      <c r="Q13" s="235"/>
      <c r="R13" s="238">
        <f t="shared" si="3"/>
        <v>0</v>
      </c>
      <c r="S13" s="239">
        <f t="shared" si="4"/>
        <v>0</v>
      </c>
      <c r="T13" s="240"/>
      <c r="U13" s="241"/>
      <c r="V13" s="242">
        <f t="shared" si="5"/>
        <v>0</v>
      </c>
      <c r="W13" s="240"/>
      <c r="X13" s="241"/>
      <c r="Y13" s="243" t="str">
        <f t="shared" si="6"/>
        <v/>
      </c>
      <c r="Z13" s="30"/>
      <c r="AA13" s="31"/>
    </row>
    <row r="14" spans="1:30">
      <c r="A14" s="29">
        <v>40553</v>
      </c>
      <c r="B14" s="232"/>
      <c r="C14" s="233"/>
      <c r="D14" s="234"/>
      <c r="E14" s="234"/>
      <c r="F14" s="234"/>
      <c r="G14" s="234"/>
      <c r="H14" s="234"/>
      <c r="I14" s="235"/>
      <c r="J14" s="236">
        <f t="shared" si="2"/>
        <v>0</v>
      </c>
      <c r="K14" s="237"/>
      <c r="L14" s="234"/>
      <c r="M14" s="234"/>
      <c r="N14" s="234"/>
      <c r="O14" s="234"/>
      <c r="P14" s="234"/>
      <c r="Q14" s="235"/>
      <c r="R14" s="238">
        <f t="shared" si="3"/>
        <v>0</v>
      </c>
      <c r="S14" s="239">
        <f t="shared" si="4"/>
        <v>0</v>
      </c>
      <c r="T14" s="240"/>
      <c r="U14" s="241"/>
      <c r="V14" s="242">
        <f t="shared" si="5"/>
        <v>0</v>
      </c>
      <c r="W14" s="240"/>
      <c r="X14" s="241"/>
      <c r="Y14" s="243" t="str">
        <f t="shared" si="6"/>
        <v/>
      </c>
      <c r="Z14" s="30"/>
      <c r="AA14" s="31"/>
    </row>
    <row r="15" spans="1:30">
      <c r="A15" s="29">
        <v>40554</v>
      </c>
      <c r="B15" s="232"/>
      <c r="C15" s="233"/>
      <c r="D15" s="234"/>
      <c r="E15" s="234"/>
      <c r="F15" s="234"/>
      <c r="G15" s="234"/>
      <c r="H15" s="234"/>
      <c r="I15" s="235"/>
      <c r="J15" s="236">
        <f t="shared" si="2"/>
        <v>0</v>
      </c>
      <c r="K15" s="237"/>
      <c r="L15" s="234"/>
      <c r="M15" s="234"/>
      <c r="N15" s="234"/>
      <c r="O15" s="234"/>
      <c r="P15" s="234"/>
      <c r="Q15" s="235"/>
      <c r="R15" s="238">
        <f t="shared" si="3"/>
        <v>0</v>
      </c>
      <c r="S15" s="239">
        <f t="shared" si="4"/>
        <v>0</v>
      </c>
      <c r="T15" s="240"/>
      <c r="U15" s="241"/>
      <c r="V15" s="242">
        <f t="shared" si="5"/>
        <v>0</v>
      </c>
      <c r="W15" s="240"/>
      <c r="X15" s="241"/>
      <c r="Y15" s="243" t="str">
        <f t="shared" si="6"/>
        <v/>
      </c>
      <c r="Z15" s="30"/>
      <c r="AA15" s="31"/>
    </row>
    <row r="16" spans="1:30">
      <c r="A16" s="29">
        <v>40555</v>
      </c>
      <c r="B16" s="232"/>
      <c r="C16" s="233"/>
      <c r="D16" s="234"/>
      <c r="E16" s="234"/>
      <c r="F16" s="234"/>
      <c r="G16" s="234"/>
      <c r="H16" s="234"/>
      <c r="I16" s="235"/>
      <c r="J16" s="236">
        <f t="shared" si="2"/>
        <v>0</v>
      </c>
      <c r="K16" s="237"/>
      <c r="L16" s="234"/>
      <c r="M16" s="234"/>
      <c r="N16" s="234"/>
      <c r="O16" s="234"/>
      <c r="P16" s="234"/>
      <c r="Q16" s="235"/>
      <c r="R16" s="238">
        <f t="shared" si="3"/>
        <v>0</v>
      </c>
      <c r="S16" s="239">
        <f t="shared" si="4"/>
        <v>0</v>
      </c>
      <c r="T16" s="240"/>
      <c r="U16" s="241"/>
      <c r="V16" s="242">
        <f t="shared" si="5"/>
        <v>0</v>
      </c>
      <c r="W16" s="240"/>
      <c r="X16" s="241"/>
      <c r="Y16" s="243" t="str">
        <f t="shared" si="6"/>
        <v/>
      </c>
      <c r="Z16" s="30"/>
      <c r="AA16" s="31"/>
    </row>
    <row r="17" spans="1:27">
      <c r="A17" s="29">
        <v>40556</v>
      </c>
      <c r="B17" s="232"/>
      <c r="C17" s="233"/>
      <c r="D17" s="234"/>
      <c r="E17" s="234"/>
      <c r="F17" s="234"/>
      <c r="G17" s="234"/>
      <c r="H17" s="234"/>
      <c r="I17" s="235"/>
      <c r="J17" s="236">
        <f t="shared" si="2"/>
        <v>0</v>
      </c>
      <c r="K17" s="237"/>
      <c r="L17" s="234"/>
      <c r="M17" s="234"/>
      <c r="N17" s="234"/>
      <c r="O17" s="234"/>
      <c r="P17" s="234"/>
      <c r="Q17" s="235"/>
      <c r="R17" s="238">
        <f t="shared" si="3"/>
        <v>0</v>
      </c>
      <c r="S17" s="239">
        <f t="shared" si="4"/>
        <v>0</v>
      </c>
      <c r="T17" s="240"/>
      <c r="U17" s="241"/>
      <c r="V17" s="242">
        <f t="shared" si="5"/>
        <v>0</v>
      </c>
      <c r="W17" s="240"/>
      <c r="X17" s="241"/>
      <c r="Y17" s="243" t="str">
        <f t="shared" si="6"/>
        <v/>
      </c>
      <c r="Z17" s="30"/>
      <c r="AA17" s="31"/>
    </row>
    <row r="18" spans="1:27">
      <c r="A18" s="29">
        <v>40557</v>
      </c>
      <c r="B18" s="232"/>
      <c r="C18" s="233"/>
      <c r="D18" s="234"/>
      <c r="E18" s="234"/>
      <c r="F18" s="234"/>
      <c r="G18" s="234"/>
      <c r="H18" s="234"/>
      <c r="I18" s="235"/>
      <c r="J18" s="236">
        <f t="shared" si="2"/>
        <v>0</v>
      </c>
      <c r="K18" s="237"/>
      <c r="L18" s="234"/>
      <c r="M18" s="234"/>
      <c r="N18" s="234"/>
      <c r="O18" s="234"/>
      <c r="P18" s="234"/>
      <c r="Q18" s="235"/>
      <c r="R18" s="238">
        <f t="shared" si="3"/>
        <v>0</v>
      </c>
      <c r="S18" s="239">
        <f t="shared" si="4"/>
        <v>0</v>
      </c>
      <c r="T18" s="240"/>
      <c r="U18" s="241"/>
      <c r="V18" s="242">
        <f t="shared" si="5"/>
        <v>0</v>
      </c>
      <c r="W18" s="240"/>
      <c r="X18" s="241"/>
      <c r="Y18" s="243" t="str">
        <f t="shared" si="6"/>
        <v/>
      </c>
      <c r="Z18" s="30"/>
      <c r="AA18" s="31"/>
    </row>
    <row r="19" spans="1:27">
      <c r="A19" s="29">
        <v>40558</v>
      </c>
      <c r="B19" s="232"/>
      <c r="C19" s="233"/>
      <c r="D19" s="234"/>
      <c r="E19" s="234"/>
      <c r="F19" s="234"/>
      <c r="G19" s="234"/>
      <c r="H19" s="234"/>
      <c r="I19" s="235"/>
      <c r="J19" s="236">
        <f t="shared" si="2"/>
        <v>0</v>
      </c>
      <c r="K19" s="237"/>
      <c r="L19" s="234"/>
      <c r="M19" s="234"/>
      <c r="N19" s="234"/>
      <c r="O19" s="234"/>
      <c r="P19" s="234"/>
      <c r="Q19" s="235"/>
      <c r="R19" s="238">
        <f t="shared" si="3"/>
        <v>0</v>
      </c>
      <c r="S19" s="239">
        <f t="shared" si="4"/>
        <v>0</v>
      </c>
      <c r="T19" s="240"/>
      <c r="U19" s="241"/>
      <c r="V19" s="242">
        <f t="shared" si="5"/>
        <v>0</v>
      </c>
      <c r="W19" s="240"/>
      <c r="X19" s="241"/>
      <c r="Y19" s="243" t="str">
        <f t="shared" si="6"/>
        <v/>
      </c>
      <c r="Z19" s="30"/>
      <c r="AA19" s="31"/>
    </row>
    <row r="20" spans="1:27">
      <c r="A20" s="29">
        <v>40559</v>
      </c>
      <c r="B20" s="232"/>
      <c r="C20" s="233"/>
      <c r="D20" s="234"/>
      <c r="E20" s="234"/>
      <c r="F20" s="234"/>
      <c r="G20" s="234"/>
      <c r="H20" s="234"/>
      <c r="I20" s="235"/>
      <c r="J20" s="236">
        <f t="shared" si="2"/>
        <v>0</v>
      </c>
      <c r="K20" s="237"/>
      <c r="L20" s="234"/>
      <c r="M20" s="234"/>
      <c r="N20" s="234"/>
      <c r="O20" s="234"/>
      <c r="P20" s="234"/>
      <c r="Q20" s="235"/>
      <c r="R20" s="238">
        <f t="shared" si="3"/>
        <v>0</v>
      </c>
      <c r="S20" s="239">
        <f t="shared" si="4"/>
        <v>0</v>
      </c>
      <c r="T20" s="240"/>
      <c r="U20" s="241"/>
      <c r="V20" s="242">
        <f t="shared" si="5"/>
        <v>0</v>
      </c>
      <c r="W20" s="240"/>
      <c r="X20" s="241"/>
      <c r="Y20" s="243" t="str">
        <f t="shared" si="6"/>
        <v/>
      </c>
      <c r="Z20" s="30"/>
      <c r="AA20" s="31"/>
    </row>
    <row r="21" spans="1:27">
      <c r="A21" s="29">
        <v>40560</v>
      </c>
      <c r="B21" s="232"/>
      <c r="C21" s="233"/>
      <c r="D21" s="234"/>
      <c r="E21" s="234"/>
      <c r="F21" s="234"/>
      <c r="G21" s="234"/>
      <c r="H21" s="234"/>
      <c r="I21" s="235"/>
      <c r="J21" s="236">
        <f t="shared" si="2"/>
        <v>0</v>
      </c>
      <c r="K21" s="237"/>
      <c r="L21" s="234"/>
      <c r="M21" s="234"/>
      <c r="N21" s="234"/>
      <c r="O21" s="234"/>
      <c r="P21" s="234"/>
      <c r="Q21" s="235"/>
      <c r="R21" s="238">
        <f t="shared" si="3"/>
        <v>0</v>
      </c>
      <c r="S21" s="239">
        <f t="shared" si="4"/>
        <v>0</v>
      </c>
      <c r="T21" s="240"/>
      <c r="U21" s="241"/>
      <c r="V21" s="242">
        <f t="shared" si="5"/>
        <v>0</v>
      </c>
      <c r="W21" s="240"/>
      <c r="X21" s="241"/>
      <c r="Y21" s="243" t="str">
        <f t="shared" si="6"/>
        <v/>
      </c>
      <c r="Z21" s="30"/>
      <c r="AA21" s="31"/>
    </row>
    <row r="22" spans="1:27">
      <c r="A22" s="29">
        <v>40561</v>
      </c>
      <c r="B22" s="232"/>
      <c r="C22" s="233"/>
      <c r="D22" s="234"/>
      <c r="E22" s="234"/>
      <c r="F22" s="234"/>
      <c r="G22" s="234"/>
      <c r="H22" s="234"/>
      <c r="I22" s="235"/>
      <c r="J22" s="236">
        <f t="shared" si="2"/>
        <v>0</v>
      </c>
      <c r="K22" s="237"/>
      <c r="L22" s="234"/>
      <c r="M22" s="234"/>
      <c r="N22" s="234"/>
      <c r="O22" s="234"/>
      <c r="P22" s="234"/>
      <c r="Q22" s="235"/>
      <c r="R22" s="238">
        <f t="shared" si="3"/>
        <v>0</v>
      </c>
      <c r="S22" s="239">
        <f t="shared" si="4"/>
        <v>0</v>
      </c>
      <c r="T22" s="240"/>
      <c r="U22" s="241"/>
      <c r="V22" s="242">
        <f t="shared" si="5"/>
        <v>0</v>
      </c>
      <c r="W22" s="240"/>
      <c r="X22" s="241"/>
      <c r="Y22" s="243" t="str">
        <f t="shared" si="6"/>
        <v/>
      </c>
      <c r="Z22" s="30"/>
      <c r="AA22" s="31"/>
    </row>
    <row r="23" spans="1:27">
      <c r="A23" s="29">
        <v>40562</v>
      </c>
      <c r="B23" s="232"/>
      <c r="C23" s="233"/>
      <c r="D23" s="234"/>
      <c r="E23" s="234"/>
      <c r="F23" s="234"/>
      <c r="G23" s="234"/>
      <c r="H23" s="234"/>
      <c r="I23" s="235"/>
      <c r="J23" s="236">
        <f t="shared" si="2"/>
        <v>0</v>
      </c>
      <c r="K23" s="237"/>
      <c r="L23" s="234"/>
      <c r="M23" s="234"/>
      <c r="N23" s="234"/>
      <c r="O23" s="234"/>
      <c r="P23" s="234"/>
      <c r="Q23" s="235"/>
      <c r="R23" s="238">
        <f t="shared" si="3"/>
        <v>0</v>
      </c>
      <c r="S23" s="239">
        <f t="shared" si="4"/>
        <v>0</v>
      </c>
      <c r="T23" s="240"/>
      <c r="U23" s="241"/>
      <c r="V23" s="242">
        <f t="shared" si="5"/>
        <v>0</v>
      </c>
      <c r="W23" s="240"/>
      <c r="X23" s="241"/>
      <c r="Y23" s="243" t="str">
        <f t="shared" si="6"/>
        <v/>
      </c>
      <c r="Z23" s="30"/>
      <c r="AA23" s="31"/>
    </row>
    <row r="24" spans="1:27">
      <c r="A24" s="29">
        <v>40563</v>
      </c>
      <c r="B24" s="232"/>
      <c r="C24" s="233"/>
      <c r="D24" s="234"/>
      <c r="E24" s="234"/>
      <c r="F24" s="234"/>
      <c r="G24" s="234"/>
      <c r="H24" s="234"/>
      <c r="I24" s="235"/>
      <c r="J24" s="236">
        <f t="shared" si="2"/>
        <v>0</v>
      </c>
      <c r="K24" s="237"/>
      <c r="L24" s="234"/>
      <c r="M24" s="234"/>
      <c r="N24" s="234"/>
      <c r="O24" s="234"/>
      <c r="P24" s="234"/>
      <c r="Q24" s="235"/>
      <c r="R24" s="238">
        <f t="shared" si="3"/>
        <v>0</v>
      </c>
      <c r="S24" s="239">
        <f t="shared" si="4"/>
        <v>0</v>
      </c>
      <c r="T24" s="240"/>
      <c r="U24" s="241"/>
      <c r="V24" s="242">
        <f t="shared" si="5"/>
        <v>0</v>
      </c>
      <c r="W24" s="240"/>
      <c r="X24" s="241"/>
      <c r="Y24" s="243" t="str">
        <f t="shared" si="6"/>
        <v/>
      </c>
      <c r="Z24" s="30"/>
      <c r="AA24" s="31"/>
    </row>
    <row r="25" spans="1:27">
      <c r="A25" s="29">
        <v>40564</v>
      </c>
      <c r="B25" s="232"/>
      <c r="C25" s="233"/>
      <c r="D25" s="234"/>
      <c r="E25" s="234"/>
      <c r="F25" s="234"/>
      <c r="G25" s="234"/>
      <c r="H25" s="234"/>
      <c r="I25" s="235"/>
      <c r="J25" s="236">
        <f t="shared" si="2"/>
        <v>0</v>
      </c>
      <c r="K25" s="237"/>
      <c r="L25" s="234"/>
      <c r="M25" s="234"/>
      <c r="N25" s="234"/>
      <c r="O25" s="234"/>
      <c r="P25" s="234"/>
      <c r="Q25" s="235"/>
      <c r="R25" s="238">
        <f t="shared" si="3"/>
        <v>0</v>
      </c>
      <c r="S25" s="239">
        <f t="shared" si="4"/>
        <v>0</v>
      </c>
      <c r="T25" s="240"/>
      <c r="U25" s="241"/>
      <c r="V25" s="242">
        <f t="shared" si="5"/>
        <v>0</v>
      </c>
      <c r="W25" s="240"/>
      <c r="X25" s="241"/>
      <c r="Y25" s="243" t="str">
        <f t="shared" si="6"/>
        <v/>
      </c>
      <c r="Z25" s="30"/>
      <c r="AA25" s="31"/>
    </row>
    <row r="26" spans="1:27">
      <c r="A26" s="29">
        <v>40565</v>
      </c>
      <c r="B26" s="232"/>
      <c r="C26" s="233"/>
      <c r="D26" s="234"/>
      <c r="E26" s="234"/>
      <c r="F26" s="234"/>
      <c r="G26" s="234"/>
      <c r="H26" s="234"/>
      <c r="I26" s="235"/>
      <c r="J26" s="236">
        <f t="shared" si="2"/>
        <v>0</v>
      </c>
      <c r="K26" s="237"/>
      <c r="L26" s="234"/>
      <c r="M26" s="234"/>
      <c r="N26" s="234"/>
      <c r="O26" s="234"/>
      <c r="P26" s="234"/>
      <c r="Q26" s="235"/>
      <c r="R26" s="238">
        <f t="shared" si="3"/>
        <v>0</v>
      </c>
      <c r="S26" s="239">
        <f t="shared" si="4"/>
        <v>0</v>
      </c>
      <c r="T26" s="240"/>
      <c r="U26" s="241"/>
      <c r="V26" s="242">
        <f t="shared" si="5"/>
        <v>0</v>
      </c>
      <c r="W26" s="240"/>
      <c r="X26" s="241"/>
      <c r="Y26" s="243" t="str">
        <f t="shared" si="6"/>
        <v/>
      </c>
      <c r="Z26" s="30"/>
      <c r="AA26" s="31"/>
    </row>
    <row r="27" spans="1:27">
      <c r="A27" s="29">
        <v>40566</v>
      </c>
      <c r="B27" s="232"/>
      <c r="C27" s="233"/>
      <c r="D27" s="234"/>
      <c r="E27" s="234"/>
      <c r="F27" s="234"/>
      <c r="G27" s="234"/>
      <c r="H27" s="234"/>
      <c r="I27" s="235"/>
      <c r="J27" s="236">
        <f t="shared" si="2"/>
        <v>0</v>
      </c>
      <c r="K27" s="237"/>
      <c r="L27" s="234"/>
      <c r="M27" s="234"/>
      <c r="N27" s="234"/>
      <c r="O27" s="234"/>
      <c r="P27" s="234"/>
      <c r="Q27" s="235"/>
      <c r="R27" s="238">
        <f t="shared" si="3"/>
        <v>0</v>
      </c>
      <c r="S27" s="239">
        <f t="shared" si="4"/>
        <v>0</v>
      </c>
      <c r="T27" s="240"/>
      <c r="U27" s="241"/>
      <c r="V27" s="242">
        <f t="shared" si="5"/>
        <v>0</v>
      </c>
      <c r="W27" s="240"/>
      <c r="X27" s="241"/>
      <c r="Y27" s="243" t="str">
        <f t="shared" si="6"/>
        <v/>
      </c>
      <c r="Z27" s="30"/>
      <c r="AA27" s="31"/>
    </row>
    <row r="28" spans="1:27">
      <c r="A28" s="29">
        <v>40567</v>
      </c>
      <c r="B28" s="232"/>
      <c r="C28" s="233"/>
      <c r="D28" s="234"/>
      <c r="E28" s="234"/>
      <c r="F28" s="234"/>
      <c r="G28" s="234"/>
      <c r="H28" s="234"/>
      <c r="I28" s="235"/>
      <c r="J28" s="236">
        <f t="shared" si="2"/>
        <v>0</v>
      </c>
      <c r="K28" s="237"/>
      <c r="L28" s="234"/>
      <c r="M28" s="234"/>
      <c r="N28" s="234"/>
      <c r="O28" s="234"/>
      <c r="P28" s="234"/>
      <c r="Q28" s="235"/>
      <c r="R28" s="238">
        <f t="shared" si="3"/>
        <v>0</v>
      </c>
      <c r="S28" s="239">
        <f t="shared" si="4"/>
        <v>0</v>
      </c>
      <c r="T28" s="240"/>
      <c r="U28" s="241"/>
      <c r="V28" s="242">
        <f t="shared" si="5"/>
        <v>0</v>
      </c>
      <c r="W28" s="240"/>
      <c r="X28" s="241"/>
      <c r="Y28" s="243" t="str">
        <f t="shared" si="6"/>
        <v/>
      </c>
      <c r="Z28" s="30"/>
      <c r="AA28" s="31"/>
    </row>
    <row r="29" spans="1:27">
      <c r="A29" s="29">
        <v>40568</v>
      </c>
      <c r="B29" s="232"/>
      <c r="C29" s="233"/>
      <c r="D29" s="234"/>
      <c r="E29" s="234"/>
      <c r="F29" s="234"/>
      <c r="G29" s="234"/>
      <c r="H29" s="234"/>
      <c r="I29" s="235"/>
      <c r="J29" s="236">
        <f t="shared" si="2"/>
        <v>0</v>
      </c>
      <c r="K29" s="237"/>
      <c r="L29" s="234"/>
      <c r="M29" s="234"/>
      <c r="N29" s="234"/>
      <c r="O29" s="234"/>
      <c r="P29" s="234"/>
      <c r="Q29" s="235"/>
      <c r="R29" s="238">
        <f t="shared" si="3"/>
        <v>0</v>
      </c>
      <c r="S29" s="239">
        <f t="shared" si="4"/>
        <v>0</v>
      </c>
      <c r="T29" s="240"/>
      <c r="U29" s="241"/>
      <c r="V29" s="242">
        <f t="shared" si="5"/>
        <v>0</v>
      </c>
      <c r="W29" s="240"/>
      <c r="X29" s="241"/>
      <c r="Y29" s="243" t="str">
        <f t="shared" si="6"/>
        <v/>
      </c>
      <c r="Z29" s="30"/>
      <c r="AA29" s="31"/>
    </row>
    <row r="30" spans="1:27">
      <c r="A30" s="29">
        <v>40569</v>
      </c>
      <c r="B30" s="232"/>
      <c r="C30" s="233"/>
      <c r="D30" s="234"/>
      <c r="E30" s="234"/>
      <c r="F30" s="234"/>
      <c r="G30" s="234"/>
      <c r="H30" s="234"/>
      <c r="I30" s="235"/>
      <c r="J30" s="236">
        <f t="shared" si="2"/>
        <v>0</v>
      </c>
      <c r="K30" s="237"/>
      <c r="L30" s="234"/>
      <c r="M30" s="234"/>
      <c r="N30" s="234"/>
      <c r="O30" s="234"/>
      <c r="P30" s="234"/>
      <c r="Q30" s="235"/>
      <c r="R30" s="238">
        <f t="shared" si="3"/>
        <v>0</v>
      </c>
      <c r="S30" s="239">
        <f t="shared" si="4"/>
        <v>0</v>
      </c>
      <c r="T30" s="240"/>
      <c r="U30" s="241"/>
      <c r="V30" s="242">
        <f t="shared" si="5"/>
        <v>0</v>
      </c>
      <c r="W30" s="240"/>
      <c r="X30" s="241"/>
      <c r="Y30" s="243" t="str">
        <f t="shared" si="6"/>
        <v/>
      </c>
      <c r="Z30" s="30"/>
      <c r="AA30" s="31"/>
    </row>
    <row r="31" spans="1:27">
      <c r="A31" s="29">
        <v>40570</v>
      </c>
      <c r="B31" s="232"/>
      <c r="C31" s="233"/>
      <c r="D31" s="234"/>
      <c r="E31" s="234"/>
      <c r="F31" s="234"/>
      <c r="G31" s="234"/>
      <c r="H31" s="234"/>
      <c r="I31" s="235"/>
      <c r="J31" s="236">
        <f t="shared" si="2"/>
        <v>0</v>
      </c>
      <c r="K31" s="237"/>
      <c r="L31" s="234"/>
      <c r="M31" s="234"/>
      <c r="N31" s="234"/>
      <c r="O31" s="234"/>
      <c r="P31" s="234"/>
      <c r="Q31" s="235"/>
      <c r="R31" s="238">
        <f t="shared" si="3"/>
        <v>0</v>
      </c>
      <c r="S31" s="239">
        <f t="shared" si="4"/>
        <v>0</v>
      </c>
      <c r="T31" s="240"/>
      <c r="U31" s="241"/>
      <c r="V31" s="242">
        <f t="shared" si="5"/>
        <v>0</v>
      </c>
      <c r="W31" s="240"/>
      <c r="X31" s="241"/>
      <c r="Y31" s="243" t="str">
        <f t="shared" si="6"/>
        <v/>
      </c>
      <c r="Z31" s="30"/>
      <c r="AA31" s="31"/>
    </row>
    <row r="32" spans="1:27">
      <c r="A32" s="29">
        <v>40571</v>
      </c>
      <c r="B32" s="232"/>
      <c r="C32" s="233"/>
      <c r="D32" s="234"/>
      <c r="E32" s="234"/>
      <c r="F32" s="234"/>
      <c r="G32" s="234"/>
      <c r="H32" s="234"/>
      <c r="I32" s="235"/>
      <c r="J32" s="236">
        <f t="shared" si="2"/>
        <v>0</v>
      </c>
      <c r="K32" s="237"/>
      <c r="L32" s="234"/>
      <c r="M32" s="234"/>
      <c r="N32" s="234"/>
      <c r="O32" s="234"/>
      <c r="P32" s="234"/>
      <c r="Q32" s="235"/>
      <c r="R32" s="238">
        <f t="shared" si="3"/>
        <v>0</v>
      </c>
      <c r="S32" s="239">
        <f t="shared" si="4"/>
        <v>0</v>
      </c>
      <c r="T32" s="240"/>
      <c r="U32" s="241"/>
      <c r="V32" s="242">
        <f t="shared" si="5"/>
        <v>0</v>
      </c>
      <c r="W32" s="240"/>
      <c r="X32" s="241"/>
      <c r="Y32" s="243" t="str">
        <f t="shared" si="6"/>
        <v/>
      </c>
      <c r="Z32" s="30"/>
      <c r="AA32" s="31"/>
    </row>
    <row r="33" spans="1:27">
      <c r="A33" s="29">
        <v>40572</v>
      </c>
      <c r="B33" s="232"/>
      <c r="C33" s="233"/>
      <c r="D33" s="234"/>
      <c r="E33" s="234"/>
      <c r="F33" s="234"/>
      <c r="G33" s="234"/>
      <c r="H33" s="234"/>
      <c r="I33" s="235"/>
      <c r="J33" s="236">
        <f t="shared" si="2"/>
        <v>0</v>
      </c>
      <c r="K33" s="237"/>
      <c r="L33" s="234"/>
      <c r="M33" s="234"/>
      <c r="N33" s="234"/>
      <c r="O33" s="234"/>
      <c r="P33" s="234"/>
      <c r="Q33" s="235"/>
      <c r="R33" s="238">
        <f t="shared" si="3"/>
        <v>0</v>
      </c>
      <c r="S33" s="239">
        <f t="shared" si="4"/>
        <v>0</v>
      </c>
      <c r="T33" s="240"/>
      <c r="U33" s="241"/>
      <c r="V33" s="242">
        <f t="shared" si="5"/>
        <v>0</v>
      </c>
      <c r="W33" s="240"/>
      <c r="X33" s="241"/>
      <c r="Y33" s="243" t="str">
        <f t="shared" si="6"/>
        <v/>
      </c>
      <c r="Z33" s="30"/>
      <c r="AA33" s="31"/>
    </row>
    <row r="34" spans="1:27">
      <c r="A34" s="29">
        <v>40573</v>
      </c>
      <c r="B34" s="232"/>
      <c r="C34" s="233"/>
      <c r="D34" s="234"/>
      <c r="E34" s="234"/>
      <c r="F34" s="234"/>
      <c r="G34" s="234"/>
      <c r="H34" s="234"/>
      <c r="I34" s="235"/>
      <c r="J34" s="236">
        <f t="shared" si="2"/>
        <v>0</v>
      </c>
      <c r="K34" s="237"/>
      <c r="L34" s="234"/>
      <c r="M34" s="234"/>
      <c r="N34" s="234"/>
      <c r="O34" s="234"/>
      <c r="P34" s="234"/>
      <c r="Q34" s="235"/>
      <c r="R34" s="238">
        <f t="shared" si="3"/>
        <v>0</v>
      </c>
      <c r="S34" s="239">
        <f t="shared" si="4"/>
        <v>0</v>
      </c>
      <c r="T34" s="240"/>
      <c r="U34" s="241"/>
      <c r="V34" s="242">
        <f t="shared" si="5"/>
        <v>0</v>
      </c>
      <c r="W34" s="240"/>
      <c r="X34" s="241"/>
      <c r="Y34" s="243" t="str">
        <f t="shared" si="6"/>
        <v/>
      </c>
      <c r="Z34" s="30"/>
      <c r="AA34" s="31"/>
    </row>
    <row r="35" spans="1:27">
      <c r="A35" s="29">
        <v>40574</v>
      </c>
      <c r="B35" s="232"/>
      <c r="C35" s="233"/>
      <c r="D35" s="234"/>
      <c r="E35" s="234"/>
      <c r="F35" s="234"/>
      <c r="G35" s="234"/>
      <c r="H35" s="234"/>
      <c r="I35" s="235"/>
      <c r="J35" s="236">
        <f t="shared" si="2"/>
        <v>0</v>
      </c>
      <c r="K35" s="237"/>
      <c r="L35" s="234"/>
      <c r="M35" s="234"/>
      <c r="N35" s="234"/>
      <c r="O35" s="234"/>
      <c r="P35" s="234"/>
      <c r="Q35" s="235"/>
      <c r="R35" s="238">
        <f t="shared" si="3"/>
        <v>0</v>
      </c>
      <c r="S35" s="239">
        <f t="shared" si="4"/>
        <v>0</v>
      </c>
      <c r="T35" s="240"/>
      <c r="U35" s="241"/>
      <c r="V35" s="242">
        <f t="shared" si="5"/>
        <v>0</v>
      </c>
      <c r="W35" s="240"/>
      <c r="X35" s="241"/>
      <c r="Y35" s="243" t="str">
        <f t="shared" si="6"/>
        <v/>
      </c>
      <c r="Z35" s="30"/>
      <c r="AA35" s="31"/>
    </row>
    <row r="36" spans="1:27">
      <c r="A36" s="245" t="s">
        <v>2</v>
      </c>
      <c r="B36" s="238">
        <f>SUM(B37:B64)</f>
        <v>0</v>
      </c>
      <c r="C36" s="246">
        <f t="shared" ref="C36:J36" si="7">SUM(C37:C64)</f>
        <v>0</v>
      </c>
      <c r="D36" s="240">
        <f t="shared" si="7"/>
        <v>0</v>
      </c>
      <c r="E36" s="240">
        <f t="shared" si="7"/>
        <v>0</v>
      </c>
      <c r="F36" s="240">
        <f t="shared" si="7"/>
        <v>0</v>
      </c>
      <c r="G36" s="240">
        <f t="shared" si="7"/>
        <v>0</v>
      </c>
      <c r="H36" s="240">
        <f t="shared" si="7"/>
        <v>0</v>
      </c>
      <c r="I36" s="247">
        <f t="shared" si="7"/>
        <v>0</v>
      </c>
      <c r="J36" s="236">
        <f t="shared" si="7"/>
        <v>0</v>
      </c>
      <c r="K36" s="248">
        <f>SUM(K37:K64)</f>
        <v>0</v>
      </c>
      <c r="L36" s="240">
        <f t="shared" ref="L36:R36" si="8">SUM(L37:L64)</f>
        <v>0</v>
      </c>
      <c r="M36" s="240">
        <f t="shared" si="8"/>
        <v>0</v>
      </c>
      <c r="N36" s="240">
        <f t="shared" si="8"/>
        <v>0</v>
      </c>
      <c r="O36" s="240">
        <f t="shared" si="8"/>
        <v>0</v>
      </c>
      <c r="P36" s="240">
        <f t="shared" si="8"/>
        <v>0</v>
      </c>
      <c r="Q36" s="247">
        <f t="shared" si="8"/>
        <v>0</v>
      </c>
      <c r="R36" s="238">
        <f t="shared" si="8"/>
        <v>0</v>
      </c>
      <c r="S36" s="239"/>
      <c r="T36" s="249">
        <f>IF(J36=0,B36,B36/J36)/86400</f>
        <v>0</v>
      </c>
      <c r="U36" s="241"/>
      <c r="V36" s="242"/>
      <c r="W36" s="249">
        <f>IF(J36=0,0,R36/J36)/86400</f>
        <v>0</v>
      </c>
      <c r="X36" s="241"/>
      <c r="Y36" s="243"/>
      <c r="Z36" s="30" t="str">
        <f>IF((T36+W36)=0,"",T36/(T36+W36))</f>
        <v/>
      </c>
      <c r="AA36" s="31"/>
    </row>
    <row r="37" spans="1:27">
      <c r="A37" s="29">
        <v>40575</v>
      </c>
      <c r="B37" s="232"/>
      <c r="C37" s="233"/>
      <c r="D37" s="234"/>
      <c r="E37" s="234"/>
      <c r="F37" s="234"/>
      <c r="G37" s="234"/>
      <c r="H37" s="234"/>
      <c r="I37" s="235"/>
      <c r="J37" s="236">
        <f t="shared" si="2"/>
        <v>0</v>
      </c>
      <c r="K37" s="237"/>
      <c r="L37" s="234"/>
      <c r="M37" s="234"/>
      <c r="N37" s="234"/>
      <c r="O37" s="234"/>
      <c r="P37" s="234"/>
      <c r="Q37" s="235"/>
      <c r="R37" s="238">
        <f t="shared" si="3"/>
        <v>0</v>
      </c>
      <c r="S37" s="239">
        <f t="shared" si="4"/>
        <v>0</v>
      </c>
      <c r="T37" s="240"/>
      <c r="U37" s="241"/>
      <c r="V37" s="242">
        <f t="shared" si="5"/>
        <v>0</v>
      </c>
      <c r="W37" s="240"/>
      <c r="X37" s="241"/>
      <c r="Y37" s="243" t="str">
        <f t="shared" si="6"/>
        <v/>
      </c>
      <c r="Z37" s="30"/>
      <c r="AA37" s="31"/>
    </row>
    <row r="38" spans="1:27">
      <c r="A38" s="29">
        <v>40576</v>
      </c>
      <c r="B38" s="232"/>
      <c r="C38" s="233"/>
      <c r="D38" s="234"/>
      <c r="E38" s="234"/>
      <c r="F38" s="234"/>
      <c r="G38" s="234"/>
      <c r="H38" s="234"/>
      <c r="I38" s="235"/>
      <c r="J38" s="236">
        <f t="shared" si="2"/>
        <v>0</v>
      </c>
      <c r="K38" s="237"/>
      <c r="L38" s="234"/>
      <c r="M38" s="234"/>
      <c r="N38" s="234"/>
      <c r="O38" s="234"/>
      <c r="P38" s="234"/>
      <c r="Q38" s="235"/>
      <c r="R38" s="238">
        <f t="shared" si="3"/>
        <v>0</v>
      </c>
      <c r="S38" s="239">
        <f t="shared" si="4"/>
        <v>0</v>
      </c>
      <c r="T38" s="240"/>
      <c r="U38" s="241"/>
      <c r="V38" s="242">
        <f t="shared" si="5"/>
        <v>0</v>
      </c>
      <c r="W38" s="240"/>
      <c r="X38" s="241"/>
      <c r="Y38" s="243" t="str">
        <f t="shared" si="6"/>
        <v/>
      </c>
      <c r="Z38" s="30"/>
      <c r="AA38" s="31"/>
    </row>
    <row r="39" spans="1:27">
      <c r="A39" s="29">
        <v>40577</v>
      </c>
      <c r="B39" s="232"/>
      <c r="C39" s="233"/>
      <c r="D39" s="234"/>
      <c r="E39" s="234"/>
      <c r="F39" s="234"/>
      <c r="G39" s="234"/>
      <c r="H39" s="234"/>
      <c r="I39" s="235"/>
      <c r="J39" s="236">
        <f t="shared" si="2"/>
        <v>0</v>
      </c>
      <c r="K39" s="237"/>
      <c r="L39" s="234"/>
      <c r="M39" s="234"/>
      <c r="N39" s="234"/>
      <c r="O39" s="234"/>
      <c r="P39" s="234"/>
      <c r="Q39" s="235"/>
      <c r="R39" s="238">
        <f t="shared" si="3"/>
        <v>0</v>
      </c>
      <c r="S39" s="239">
        <f t="shared" si="4"/>
        <v>0</v>
      </c>
      <c r="T39" s="240"/>
      <c r="U39" s="241"/>
      <c r="V39" s="242">
        <f t="shared" si="5"/>
        <v>0</v>
      </c>
      <c r="W39" s="240"/>
      <c r="X39" s="241"/>
      <c r="Y39" s="243" t="str">
        <f t="shared" si="6"/>
        <v/>
      </c>
      <c r="Z39" s="30"/>
      <c r="AA39" s="31"/>
    </row>
    <row r="40" spans="1:27">
      <c r="A40" s="29">
        <v>40578</v>
      </c>
      <c r="B40" s="232"/>
      <c r="C40" s="233"/>
      <c r="D40" s="234"/>
      <c r="E40" s="234"/>
      <c r="F40" s="234"/>
      <c r="G40" s="234"/>
      <c r="H40" s="234"/>
      <c r="I40" s="235"/>
      <c r="J40" s="236">
        <f t="shared" si="2"/>
        <v>0</v>
      </c>
      <c r="K40" s="237"/>
      <c r="L40" s="234"/>
      <c r="M40" s="234"/>
      <c r="N40" s="234"/>
      <c r="O40" s="234"/>
      <c r="P40" s="234"/>
      <c r="Q40" s="235"/>
      <c r="R40" s="238">
        <f t="shared" si="3"/>
        <v>0</v>
      </c>
      <c r="S40" s="239">
        <f t="shared" si="4"/>
        <v>0</v>
      </c>
      <c r="T40" s="240"/>
      <c r="U40" s="241"/>
      <c r="V40" s="242">
        <f t="shared" si="5"/>
        <v>0</v>
      </c>
      <c r="W40" s="240"/>
      <c r="X40" s="241"/>
      <c r="Y40" s="243" t="str">
        <f t="shared" si="6"/>
        <v/>
      </c>
      <c r="Z40" s="30"/>
      <c r="AA40" s="31"/>
    </row>
    <row r="41" spans="1:27">
      <c r="A41" s="29">
        <v>40579</v>
      </c>
      <c r="B41" s="232"/>
      <c r="C41" s="233"/>
      <c r="D41" s="234"/>
      <c r="E41" s="234"/>
      <c r="F41" s="234"/>
      <c r="G41" s="234"/>
      <c r="H41" s="234"/>
      <c r="I41" s="235"/>
      <c r="J41" s="236">
        <f t="shared" si="2"/>
        <v>0</v>
      </c>
      <c r="K41" s="237"/>
      <c r="L41" s="234"/>
      <c r="M41" s="234"/>
      <c r="N41" s="234"/>
      <c r="O41" s="234"/>
      <c r="P41" s="234"/>
      <c r="Q41" s="235"/>
      <c r="R41" s="238">
        <f t="shared" si="3"/>
        <v>0</v>
      </c>
      <c r="S41" s="239">
        <f t="shared" si="4"/>
        <v>0</v>
      </c>
      <c r="T41" s="240"/>
      <c r="U41" s="241"/>
      <c r="V41" s="242">
        <f t="shared" si="5"/>
        <v>0</v>
      </c>
      <c r="W41" s="240"/>
      <c r="X41" s="241"/>
      <c r="Y41" s="243" t="str">
        <f t="shared" si="6"/>
        <v/>
      </c>
      <c r="Z41" s="30"/>
      <c r="AA41" s="31"/>
    </row>
    <row r="42" spans="1:27">
      <c r="A42" s="29">
        <v>40580</v>
      </c>
      <c r="B42" s="232"/>
      <c r="C42" s="233"/>
      <c r="D42" s="234"/>
      <c r="E42" s="234"/>
      <c r="F42" s="234"/>
      <c r="G42" s="234"/>
      <c r="H42" s="234"/>
      <c r="I42" s="235"/>
      <c r="J42" s="236">
        <f t="shared" si="2"/>
        <v>0</v>
      </c>
      <c r="K42" s="237"/>
      <c r="L42" s="234"/>
      <c r="M42" s="234"/>
      <c r="N42" s="234"/>
      <c r="O42" s="234"/>
      <c r="P42" s="234"/>
      <c r="Q42" s="235"/>
      <c r="R42" s="238">
        <f t="shared" si="3"/>
        <v>0</v>
      </c>
      <c r="S42" s="239">
        <f t="shared" si="4"/>
        <v>0</v>
      </c>
      <c r="T42" s="240"/>
      <c r="U42" s="241"/>
      <c r="V42" s="242">
        <f t="shared" si="5"/>
        <v>0</v>
      </c>
      <c r="W42" s="240"/>
      <c r="X42" s="241"/>
      <c r="Y42" s="243" t="str">
        <f t="shared" si="6"/>
        <v/>
      </c>
      <c r="Z42" s="30"/>
      <c r="AA42" s="31"/>
    </row>
    <row r="43" spans="1:27">
      <c r="A43" s="29">
        <v>40581</v>
      </c>
      <c r="B43" s="232"/>
      <c r="C43" s="233"/>
      <c r="D43" s="234"/>
      <c r="E43" s="234"/>
      <c r="F43" s="234"/>
      <c r="G43" s="234"/>
      <c r="H43" s="234"/>
      <c r="I43" s="235"/>
      <c r="J43" s="236">
        <f t="shared" si="2"/>
        <v>0</v>
      </c>
      <c r="K43" s="237"/>
      <c r="L43" s="234"/>
      <c r="M43" s="234"/>
      <c r="N43" s="234"/>
      <c r="O43" s="234"/>
      <c r="P43" s="234"/>
      <c r="Q43" s="235"/>
      <c r="R43" s="238">
        <f t="shared" si="3"/>
        <v>0</v>
      </c>
      <c r="S43" s="239">
        <f t="shared" si="4"/>
        <v>0</v>
      </c>
      <c r="T43" s="240"/>
      <c r="U43" s="241"/>
      <c r="V43" s="242">
        <f t="shared" si="5"/>
        <v>0</v>
      </c>
      <c r="W43" s="240"/>
      <c r="X43" s="241"/>
      <c r="Y43" s="243" t="str">
        <f t="shared" si="6"/>
        <v/>
      </c>
      <c r="Z43" s="30"/>
      <c r="AA43" s="31"/>
    </row>
    <row r="44" spans="1:27">
      <c r="A44" s="29">
        <v>40582</v>
      </c>
      <c r="B44" s="232"/>
      <c r="C44" s="233"/>
      <c r="D44" s="234"/>
      <c r="E44" s="234"/>
      <c r="F44" s="234"/>
      <c r="G44" s="234"/>
      <c r="H44" s="234"/>
      <c r="I44" s="235"/>
      <c r="J44" s="236">
        <f t="shared" si="2"/>
        <v>0</v>
      </c>
      <c r="K44" s="237"/>
      <c r="L44" s="234"/>
      <c r="M44" s="234"/>
      <c r="N44" s="234"/>
      <c r="O44" s="234"/>
      <c r="P44" s="234"/>
      <c r="Q44" s="235"/>
      <c r="R44" s="238">
        <f t="shared" si="3"/>
        <v>0</v>
      </c>
      <c r="S44" s="239">
        <f t="shared" si="4"/>
        <v>0</v>
      </c>
      <c r="T44" s="240"/>
      <c r="U44" s="241"/>
      <c r="V44" s="242">
        <f t="shared" si="5"/>
        <v>0</v>
      </c>
      <c r="W44" s="240"/>
      <c r="X44" s="241"/>
      <c r="Y44" s="243" t="str">
        <f t="shared" si="6"/>
        <v/>
      </c>
      <c r="Z44" s="30"/>
      <c r="AA44" s="31"/>
    </row>
    <row r="45" spans="1:27">
      <c r="A45" s="29">
        <v>40583</v>
      </c>
      <c r="B45" s="232"/>
      <c r="C45" s="233"/>
      <c r="D45" s="234"/>
      <c r="E45" s="234"/>
      <c r="F45" s="234"/>
      <c r="G45" s="234"/>
      <c r="H45" s="234"/>
      <c r="I45" s="235"/>
      <c r="J45" s="236">
        <f t="shared" si="2"/>
        <v>0</v>
      </c>
      <c r="K45" s="237"/>
      <c r="L45" s="234"/>
      <c r="M45" s="234"/>
      <c r="N45" s="234"/>
      <c r="O45" s="234"/>
      <c r="P45" s="234"/>
      <c r="Q45" s="235"/>
      <c r="R45" s="238">
        <f t="shared" si="3"/>
        <v>0</v>
      </c>
      <c r="S45" s="239">
        <f t="shared" si="4"/>
        <v>0</v>
      </c>
      <c r="T45" s="240"/>
      <c r="U45" s="241"/>
      <c r="V45" s="242">
        <f t="shared" si="5"/>
        <v>0</v>
      </c>
      <c r="W45" s="240"/>
      <c r="X45" s="241"/>
      <c r="Y45" s="243" t="str">
        <f t="shared" si="6"/>
        <v/>
      </c>
      <c r="Z45" s="30"/>
      <c r="AA45" s="31"/>
    </row>
    <row r="46" spans="1:27">
      <c r="A46" s="29">
        <v>40584</v>
      </c>
      <c r="B46" s="232"/>
      <c r="C46" s="233"/>
      <c r="D46" s="234"/>
      <c r="E46" s="234"/>
      <c r="F46" s="234"/>
      <c r="G46" s="234"/>
      <c r="H46" s="234"/>
      <c r="I46" s="235"/>
      <c r="J46" s="236">
        <f t="shared" si="2"/>
        <v>0</v>
      </c>
      <c r="K46" s="237"/>
      <c r="L46" s="234"/>
      <c r="M46" s="234"/>
      <c r="N46" s="234"/>
      <c r="O46" s="234"/>
      <c r="P46" s="234"/>
      <c r="Q46" s="235"/>
      <c r="R46" s="238">
        <f t="shared" si="3"/>
        <v>0</v>
      </c>
      <c r="S46" s="239">
        <f t="shared" si="4"/>
        <v>0</v>
      </c>
      <c r="T46" s="240"/>
      <c r="U46" s="241"/>
      <c r="V46" s="242">
        <f t="shared" si="5"/>
        <v>0</v>
      </c>
      <c r="W46" s="240"/>
      <c r="X46" s="241"/>
      <c r="Y46" s="243" t="str">
        <f t="shared" si="6"/>
        <v/>
      </c>
      <c r="Z46" s="30"/>
      <c r="AA46" s="31"/>
    </row>
    <row r="47" spans="1:27">
      <c r="A47" s="29">
        <v>40585</v>
      </c>
      <c r="B47" s="232"/>
      <c r="C47" s="233"/>
      <c r="D47" s="234"/>
      <c r="E47" s="234"/>
      <c r="F47" s="234"/>
      <c r="G47" s="234"/>
      <c r="H47" s="234"/>
      <c r="I47" s="235"/>
      <c r="J47" s="236">
        <f t="shared" si="2"/>
        <v>0</v>
      </c>
      <c r="K47" s="237"/>
      <c r="L47" s="234"/>
      <c r="M47" s="234"/>
      <c r="N47" s="234"/>
      <c r="O47" s="234"/>
      <c r="P47" s="234"/>
      <c r="Q47" s="235"/>
      <c r="R47" s="238">
        <f t="shared" si="3"/>
        <v>0</v>
      </c>
      <c r="S47" s="239">
        <f t="shared" si="4"/>
        <v>0</v>
      </c>
      <c r="T47" s="240"/>
      <c r="U47" s="241"/>
      <c r="V47" s="242">
        <f t="shared" si="5"/>
        <v>0</v>
      </c>
      <c r="W47" s="240"/>
      <c r="X47" s="241"/>
      <c r="Y47" s="243" t="str">
        <f t="shared" si="6"/>
        <v/>
      </c>
      <c r="Z47" s="30"/>
      <c r="AA47" s="31"/>
    </row>
    <row r="48" spans="1:27">
      <c r="A48" s="29">
        <v>40586</v>
      </c>
      <c r="B48" s="232"/>
      <c r="C48" s="233"/>
      <c r="D48" s="234"/>
      <c r="E48" s="234"/>
      <c r="F48" s="234"/>
      <c r="G48" s="234"/>
      <c r="H48" s="234"/>
      <c r="I48" s="235"/>
      <c r="J48" s="236">
        <f t="shared" si="2"/>
        <v>0</v>
      </c>
      <c r="K48" s="237"/>
      <c r="L48" s="234"/>
      <c r="M48" s="234"/>
      <c r="N48" s="234"/>
      <c r="O48" s="234"/>
      <c r="P48" s="234"/>
      <c r="Q48" s="235"/>
      <c r="R48" s="238">
        <f t="shared" si="3"/>
        <v>0</v>
      </c>
      <c r="S48" s="239">
        <f t="shared" si="4"/>
        <v>0</v>
      </c>
      <c r="T48" s="240"/>
      <c r="U48" s="241"/>
      <c r="V48" s="242">
        <f t="shared" si="5"/>
        <v>0</v>
      </c>
      <c r="W48" s="240"/>
      <c r="X48" s="241"/>
      <c r="Y48" s="243" t="str">
        <f t="shared" si="6"/>
        <v/>
      </c>
      <c r="Z48" s="30"/>
      <c r="AA48" s="31"/>
    </row>
    <row r="49" spans="1:27">
      <c r="A49" s="29">
        <v>40587</v>
      </c>
      <c r="B49" s="232"/>
      <c r="C49" s="233"/>
      <c r="D49" s="234"/>
      <c r="E49" s="234"/>
      <c r="F49" s="234"/>
      <c r="G49" s="234"/>
      <c r="H49" s="234"/>
      <c r="I49" s="235"/>
      <c r="J49" s="236">
        <f t="shared" si="2"/>
        <v>0</v>
      </c>
      <c r="K49" s="237"/>
      <c r="L49" s="234"/>
      <c r="M49" s="234"/>
      <c r="N49" s="234"/>
      <c r="O49" s="234"/>
      <c r="P49" s="234"/>
      <c r="Q49" s="235"/>
      <c r="R49" s="238">
        <f t="shared" si="3"/>
        <v>0</v>
      </c>
      <c r="S49" s="239">
        <f t="shared" si="4"/>
        <v>0</v>
      </c>
      <c r="T49" s="240"/>
      <c r="U49" s="241"/>
      <c r="V49" s="242">
        <f t="shared" si="5"/>
        <v>0</v>
      </c>
      <c r="W49" s="240"/>
      <c r="X49" s="241"/>
      <c r="Y49" s="243" t="str">
        <f t="shared" si="6"/>
        <v/>
      </c>
      <c r="Z49" s="30"/>
      <c r="AA49" s="31"/>
    </row>
    <row r="50" spans="1:27">
      <c r="A50" s="29">
        <v>40588</v>
      </c>
      <c r="B50" s="232"/>
      <c r="C50" s="233"/>
      <c r="D50" s="234"/>
      <c r="E50" s="234"/>
      <c r="F50" s="234"/>
      <c r="G50" s="234"/>
      <c r="H50" s="234"/>
      <c r="I50" s="235"/>
      <c r="J50" s="236">
        <f t="shared" si="2"/>
        <v>0</v>
      </c>
      <c r="K50" s="237"/>
      <c r="L50" s="234"/>
      <c r="M50" s="234"/>
      <c r="N50" s="234"/>
      <c r="O50" s="234"/>
      <c r="P50" s="234"/>
      <c r="Q50" s="235"/>
      <c r="R50" s="238">
        <f t="shared" si="3"/>
        <v>0</v>
      </c>
      <c r="S50" s="239">
        <f t="shared" si="4"/>
        <v>0</v>
      </c>
      <c r="T50" s="240"/>
      <c r="U50" s="241"/>
      <c r="V50" s="242">
        <f t="shared" si="5"/>
        <v>0</v>
      </c>
      <c r="W50" s="240"/>
      <c r="X50" s="241"/>
      <c r="Y50" s="243" t="str">
        <f t="shared" si="6"/>
        <v/>
      </c>
      <c r="Z50" s="30"/>
      <c r="AA50" s="31"/>
    </row>
    <row r="51" spans="1:27">
      <c r="A51" s="29">
        <v>40589</v>
      </c>
      <c r="B51" s="232"/>
      <c r="C51" s="233"/>
      <c r="D51" s="234"/>
      <c r="E51" s="234"/>
      <c r="F51" s="234"/>
      <c r="G51" s="234"/>
      <c r="H51" s="234"/>
      <c r="I51" s="235"/>
      <c r="J51" s="236">
        <f t="shared" si="2"/>
        <v>0</v>
      </c>
      <c r="K51" s="237"/>
      <c r="L51" s="234"/>
      <c r="M51" s="234"/>
      <c r="N51" s="234"/>
      <c r="O51" s="234"/>
      <c r="P51" s="234"/>
      <c r="Q51" s="235"/>
      <c r="R51" s="238">
        <f t="shared" si="3"/>
        <v>0</v>
      </c>
      <c r="S51" s="239">
        <f t="shared" si="4"/>
        <v>0</v>
      </c>
      <c r="T51" s="240"/>
      <c r="U51" s="241"/>
      <c r="V51" s="242">
        <f t="shared" si="5"/>
        <v>0</v>
      </c>
      <c r="W51" s="240"/>
      <c r="X51" s="241"/>
      <c r="Y51" s="243" t="str">
        <f t="shared" si="6"/>
        <v/>
      </c>
      <c r="Z51" s="30"/>
      <c r="AA51" s="31"/>
    </row>
    <row r="52" spans="1:27">
      <c r="A52" s="29">
        <v>40590</v>
      </c>
      <c r="B52" s="232"/>
      <c r="C52" s="233"/>
      <c r="D52" s="234"/>
      <c r="E52" s="234"/>
      <c r="F52" s="234"/>
      <c r="G52" s="234"/>
      <c r="H52" s="234"/>
      <c r="I52" s="235"/>
      <c r="J52" s="236">
        <f t="shared" si="2"/>
        <v>0</v>
      </c>
      <c r="K52" s="237"/>
      <c r="L52" s="234"/>
      <c r="M52" s="234"/>
      <c r="N52" s="234"/>
      <c r="O52" s="234"/>
      <c r="P52" s="234"/>
      <c r="Q52" s="235"/>
      <c r="R52" s="238">
        <f t="shared" si="3"/>
        <v>0</v>
      </c>
      <c r="S52" s="239">
        <f t="shared" si="4"/>
        <v>0</v>
      </c>
      <c r="T52" s="240"/>
      <c r="U52" s="241"/>
      <c r="V52" s="242">
        <f t="shared" si="5"/>
        <v>0</v>
      </c>
      <c r="W52" s="240"/>
      <c r="X52" s="241"/>
      <c r="Y52" s="243" t="str">
        <f t="shared" si="6"/>
        <v/>
      </c>
      <c r="Z52" s="30"/>
      <c r="AA52" s="31"/>
    </row>
    <row r="53" spans="1:27">
      <c r="A53" s="29">
        <v>40591</v>
      </c>
      <c r="B53" s="232"/>
      <c r="C53" s="233"/>
      <c r="D53" s="234"/>
      <c r="E53" s="234"/>
      <c r="F53" s="234"/>
      <c r="G53" s="234"/>
      <c r="H53" s="234"/>
      <c r="I53" s="235"/>
      <c r="J53" s="236">
        <f t="shared" si="2"/>
        <v>0</v>
      </c>
      <c r="K53" s="237"/>
      <c r="L53" s="234"/>
      <c r="M53" s="234"/>
      <c r="N53" s="234"/>
      <c r="O53" s="234"/>
      <c r="P53" s="234"/>
      <c r="Q53" s="235"/>
      <c r="R53" s="238">
        <f t="shared" si="3"/>
        <v>0</v>
      </c>
      <c r="S53" s="239">
        <f t="shared" si="4"/>
        <v>0</v>
      </c>
      <c r="T53" s="240"/>
      <c r="U53" s="241"/>
      <c r="V53" s="242">
        <f t="shared" si="5"/>
        <v>0</v>
      </c>
      <c r="W53" s="240"/>
      <c r="X53" s="241"/>
      <c r="Y53" s="243" t="str">
        <f t="shared" si="6"/>
        <v/>
      </c>
      <c r="Z53" s="30"/>
      <c r="AA53" s="31"/>
    </row>
    <row r="54" spans="1:27">
      <c r="A54" s="29">
        <v>40592</v>
      </c>
      <c r="B54" s="232"/>
      <c r="C54" s="233"/>
      <c r="D54" s="234"/>
      <c r="E54" s="234"/>
      <c r="F54" s="234"/>
      <c r="G54" s="234"/>
      <c r="H54" s="234"/>
      <c r="I54" s="235"/>
      <c r="J54" s="236">
        <f t="shared" si="2"/>
        <v>0</v>
      </c>
      <c r="K54" s="237"/>
      <c r="L54" s="234"/>
      <c r="M54" s="234"/>
      <c r="N54" s="234"/>
      <c r="O54" s="234"/>
      <c r="P54" s="234"/>
      <c r="Q54" s="235"/>
      <c r="R54" s="238">
        <f t="shared" si="3"/>
        <v>0</v>
      </c>
      <c r="S54" s="239">
        <f t="shared" si="4"/>
        <v>0</v>
      </c>
      <c r="T54" s="240"/>
      <c r="U54" s="241"/>
      <c r="V54" s="242">
        <f t="shared" si="5"/>
        <v>0</v>
      </c>
      <c r="W54" s="240"/>
      <c r="X54" s="241"/>
      <c r="Y54" s="243" t="str">
        <f t="shared" si="6"/>
        <v/>
      </c>
      <c r="Z54" s="30"/>
      <c r="AA54" s="31"/>
    </row>
    <row r="55" spans="1:27">
      <c r="A55" s="29">
        <v>40593</v>
      </c>
      <c r="B55" s="232"/>
      <c r="C55" s="233"/>
      <c r="D55" s="234"/>
      <c r="E55" s="234"/>
      <c r="F55" s="234"/>
      <c r="G55" s="234"/>
      <c r="H55" s="234"/>
      <c r="I55" s="235"/>
      <c r="J55" s="236">
        <f t="shared" si="2"/>
        <v>0</v>
      </c>
      <c r="K55" s="237"/>
      <c r="L55" s="234"/>
      <c r="M55" s="234"/>
      <c r="N55" s="234"/>
      <c r="O55" s="234"/>
      <c r="P55" s="234"/>
      <c r="Q55" s="235"/>
      <c r="R55" s="238">
        <f t="shared" si="3"/>
        <v>0</v>
      </c>
      <c r="S55" s="239">
        <f t="shared" si="4"/>
        <v>0</v>
      </c>
      <c r="T55" s="240"/>
      <c r="U55" s="241"/>
      <c r="V55" s="242">
        <f t="shared" si="5"/>
        <v>0</v>
      </c>
      <c r="W55" s="240"/>
      <c r="X55" s="241"/>
      <c r="Y55" s="243" t="str">
        <f t="shared" si="6"/>
        <v/>
      </c>
      <c r="Z55" s="30"/>
      <c r="AA55" s="31"/>
    </row>
    <row r="56" spans="1:27">
      <c r="A56" s="29">
        <v>40594</v>
      </c>
      <c r="B56" s="232"/>
      <c r="C56" s="233"/>
      <c r="D56" s="234"/>
      <c r="E56" s="234"/>
      <c r="F56" s="234"/>
      <c r="G56" s="234"/>
      <c r="H56" s="234"/>
      <c r="I56" s="235"/>
      <c r="J56" s="236">
        <f t="shared" si="2"/>
        <v>0</v>
      </c>
      <c r="K56" s="237"/>
      <c r="L56" s="234"/>
      <c r="M56" s="234"/>
      <c r="N56" s="234"/>
      <c r="O56" s="234"/>
      <c r="P56" s="234"/>
      <c r="Q56" s="235"/>
      <c r="R56" s="238">
        <f t="shared" si="3"/>
        <v>0</v>
      </c>
      <c r="S56" s="239">
        <f t="shared" si="4"/>
        <v>0</v>
      </c>
      <c r="T56" s="240"/>
      <c r="U56" s="241"/>
      <c r="V56" s="242">
        <f t="shared" si="5"/>
        <v>0</v>
      </c>
      <c r="W56" s="240"/>
      <c r="X56" s="241"/>
      <c r="Y56" s="243" t="str">
        <f t="shared" si="6"/>
        <v/>
      </c>
      <c r="Z56" s="30"/>
      <c r="AA56" s="31"/>
    </row>
    <row r="57" spans="1:27">
      <c r="A57" s="29">
        <v>40595</v>
      </c>
      <c r="B57" s="232"/>
      <c r="C57" s="233"/>
      <c r="D57" s="234"/>
      <c r="E57" s="234"/>
      <c r="F57" s="234"/>
      <c r="G57" s="234"/>
      <c r="H57" s="234"/>
      <c r="I57" s="235"/>
      <c r="J57" s="236">
        <f t="shared" si="2"/>
        <v>0</v>
      </c>
      <c r="K57" s="237"/>
      <c r="L57" s="234"/>
      <c r="M57" s="234"/>
      <c r="N57" s="234"/>
      <c r="O57" s="234"/>
      <c r="P57" s="234"/>
      <c r="Q57" s="235"/>
      <c r="R57" s="238">
        <f t="shared" si="3"/>
        <v>0</v>
      </c>
      <c r="S57" s="239">
        <f t="shared" si="4"/>
        <v>0</v>
      </c>
      <c r="T57" s="240"/>
      <c r="U57" s="241"/>
      <c r="V57" s="242">
        <f t="shared" si="5"/>
        <v>0</v>
      </c>
      <c r="W57" s="240"/>
      <c r="X57" s="241"/>
      <c r="Y57" s="243" t="str">
        <f t="shared" si="6"/>
        <v/>
      </c>
      <c r="Z57" s="30"/>
      <c r="AA57" s="31"/>
    </row>
    <row r="58" spans="1:27">
      <c r="A58" s="29">
        <v>40596</v>
      </c>
      <c r="B58" s="232"/>
      <c r="C58" s="233"/>
      <c r="D58" s="234"/>
      <c r="E58" s="234"/>
      <c r="F58" s="234"/>
      <c r="G58" s="234"/>
      <c r="H58" s="234"/>
      <c r="I58" s="235"/>
      <c r="J58" s="236">
        <f t="shared" si="2"/>
        <v>0</v>
      </c>
      <c r="K58" s="237"/>
      <c r="L58" s="234"/>
      <c r="M58" s="234"/>
      <c r="N58" s="234"/>
      <c r="O58" s="234"/>
      <c r="P58" s="234"/>
      <c r="Q58" s="235"/>
      <c r="R58" s="238">
        <f t="shared" si="3"/>
        <v>0</v>
      </c>
      <c r="S58" s="239">
        <f t="shared" si="4"/>
        <v>0</v>
      </c>
      <c r="T58" s="240"/>
      <c r="U58" s="241"/>
      <c r="V58" s="242">
        <f t="shared" si="5"/>
        <v>0</v>
      </c>
      <c r="W58" s="240"/>
      <c r="X58" s="241"/>
      <c r="Y58" s="243" t="str">
        <f t="shared" si="6"/>
        <v/>
      </c>
      <c r="Z58" s="30"/>
      <c r="AA58" s="31"/>
    </row>
    <row r="59" spans="1:27">
      <c r="A59" s="29">
        <v>40597</v>
      </c>
      <c r="B59" s="232"/>
      <c r="C59" s="233"/>
      <c r="D59" s="234"/>
      <c r="E59" s="234"/>
      <c r="F59" s="234"/>
      <c r="G59" s="234"/>
      <c r="H59" s="234"/>
      <c r="I59" s="235"/>
      <c r="J59" s="236">
        <f t="shared" si="2"/>
        <v>0</v>
      </c>
      <c r="K59" s="237"/>
      <c r="L59" s="234"/>
      <c r="M59" s="234"/>
      <c r="N59" s="234"/>
      <c r="O59" s="234"/>
      <c r="P59" s="234"/>
      <c r="Q59" s="235"/>
      <c r="R59" s="238">
        <f t="shared" si="3"/>
        <v>0</v>
      </c>
      <c r="S59" s="239">
        <f t="shared" si="4"/>
        <v>0</v>
      </c>
      <c r="T59" s="240"/>
      <c r="U59" s="241"/>
      <c r="V59" s="242">
        <f t="shared" si="5"/>
        <v>0</v>
      </c>
      <c r="W59" s="240"/>
      <c r="X59" s="241"/>
      <c r="Y59" s="243" t="str">
        <f t="shared" si="6"/>
        <v/>
      </c>
      <c r="Z59" s="30"/>
      <c r="AA59" s="31"/>
    </row>
    <row r="60" spans="1:27">
      <c r="A60" s="29">
        <v>40598</v>
      </c>
      <c r="B60" s="232"/>
      <c r="C60" s="233"/>
      <c r="D60" s="234"/>
      <c r="E60" s="234"/>
      <c r="F60" s="234"/>
      <c r="G60" s="234"/>
      <c r="H60" s="234"/>
      <c r="I60" s="235"/>
      <c r="J60" s="236">
        <f t="shared" si="2"/>
        <v>0</v>
      </c>
      <c r="K60" s="237"/>
      <c r="L60" s="234"/>
      <c r="M60" s="234"/>
      <c r="N60" s="234"/>
      <c r="O60" s="234"/>
      <c r="P60" s="234"/>
      <c r="Q60" s="235"/>
      <c r="R60" s="238">
        <f t="shared" si="3"/>
        <v>0</v>
      </c>
      <c r="S60" s="239">
        <f t="shared" si="4"/>
        <v>0</v>
      </c>
      <c r="T60" s="240"/>
      <c r="U60" s="241"/>
      <c r="V60" s="242">
        <f t="shared" si="5"/>
        <v>0</v>
      </c>
      <c r="W60" s="240"/>
      <c r="X60" s="241"/>
      <c r="Y60" s="243" t="str">
        <f t="shared" si="6"/>
        <v/>
      </c>
      <c r="Z60" s="30"/>
      <c r="AA60" s="31"/>
    </row>
    <row r="61" spans="1:27">
      <c r="A61" s="29">
        <v>40599</v>
      </c>
      <c r="B61" s="232"/>
      <c r="C61" s="233"/>
      <c r="D61" s="234"/>
      <c r="E61" s="234"/>
      <c r="F61" s="234"/>
      <c r="G61" s="234"/>
      <c r="H61" s="234"/>
      <c r="I61" s="235"/>
      <c r="J61" s="236">
        <f t="shared" si="2"/>
        <v>0</v>
      </c>
      <c r="K61" s="237"/>
      <c r="L61" s="234"/>
      <c r="M61" s="234"/>
      <c r="N61" s="234"/>
      <c r="O61" s="234"/>
      <c r="P61" s="234"/>
      <c r="Q61" s="235"/>
      <c r="R61" s="238">
        <f t="shared" si="3"/>
        <v>0</v>
      </c>
      <c r="S61" s="239">
        <f t="shared" si="4"/>
        <v>0</v>
      </c>
      <c r="T61" s="240"/>
      <c r="U61" s="241"/>
      <c r="V61" s="242">
        <f t="shared" si="5"/>
        <v>0</v>
      </c>
      <c r="W61" s="240"/>
      <c r="X61" s="241"/>
      <c r="Y61" s="243" t="str">
        <f t="shared" si="6"/>
        <v/>
      </c>
      <c r="Z61" s="30"/>
      <c r="AA61" s="31"/>
    </row>
    <row r="62" spans="1:27">
      <c r="A62" s="29">
        <v>40600</v>
      </c>
      <c r="B62" s="232"/>
      <c r="C62" s="233"/>
      <c r="D62" s="234"/>
      <c r="E62" s="234"/>
      <c r="F62" s="234"/>
      <c r="G62" s="234"/>
      <c r="H62" s="234"/>
      <c r="I62" s="235"/>
      <c r="J62" s="236">
        <f t="shared" si="2"/>
        <v>0</v>
      </c>
      <c r="K62" s="237"/>
      <c r="L62" s="234"/>
      <c r="M62" s="234"/>
      <c r="N62" s="234"/>
      <c r="O62" s="234"/>
      <c r="P62" s="234"/>
      <c r="Q62" s="235"/>
      <c r="R62" s="238">
        <f t="shared" si="3"/>
        <v>0</v>
      </c>
      <c r="S62" s="239">
        <f t="shared" si="4"/>
        <v>0</v>
      </c>
      <c r="T62" s="240"/>
      <c r="U62" s="241"/>
      <c r="V62" s="242">
        <f t="shared" si="5"/>
        <v>0</v>
      </c>
      <c r="W62" s="240"/>
      <c r="X62" s="241"/>
      <c r="Y62" s="243" t="str">
        <f t="shared" si="6"/>
        <v/>
      </c>
      <c r="Z62" s="30"/>
      <c r="AA62" s="31"/>
    </row>
    <row r="63" spans="1:27">
      <c r="A63" s="29">
        <v>40601</v>
      </c>
      <c r="B63" s="232"/>
      <c r="C63" s="233"/>
      <c r="D63" s="234"/>
      <c r="E63" s="234"/>
      <c r="F63" s="234"/>
      <c r="G63" s="234"/>
      <c r="H63" s="234"/>
      <c r="I63" s="235"/>
      <c r="J63" s="236">
        <f t="shared" si="2"/>
        <v>0</v>
      </c>
      <c r="K63" s="237"/>
      <c r="L63" s="234"/>
      <c r="M63" s="234"/>
      <c r="N63" s="234"/>
      <c r="O63" s="234"/>
      <c r="P63" s="234"/>
      <c r="Q63" s="235"/>
      <c r="R63" s="238">
        <f t="shared" si="3"/>
        <v>0</v>
      </c>
      <c r="S63" s="239">
        <f t="shared" si="4"/>
        <v>0</v>
      </c>
      <c r="T63" s="240"/>
      <c r="U63" s="241"/>
      <c r="V63" s="242">
        <f t="shared" si="5"/>
        <v>0</v>
      </c>
      <c r="W63" s="240"/>
      <c r="X63" s="241"/>
      <c r="Y63" s="243" t="str">
        <f t="shared" si="6"/>
        <v/>
      </c>
      <c r="Z63" s="30"/>
      <c r="AA63" s="31"/>
    </row>
    <row r="64" spans="1:27">
      <c r="A64" s="29">
        <v>40602</v>
      </c>
      <c r="B64" s="232"/>
      <c r="C64" s="233"/>
      <c r="D64" s="234"/>
      <c r="E64" s="234"/>
      <c r="F64" s="234"/>
      <c r="G64" s="234"/>
      <c r="H64" s="234"/>
      <c r="I64" s="235"/>
      <c r="J64" s="236">
        <f t="shared" si="2"/>
        <v>0</v>
      </c>
      <c r="K64" s="237"/>
      <c r="L64" s="234"/>
      <c r="M64" s="234"/>
      <c r="N64" s="234"/>
      <c r="O64" s="234"/>
      <c r="P64" s="234"/>
      <c r="Q64" s="235"/>
      <c r="R64" s="238">
        <f t="shared" si="3"/>
        <v>0</v>
      </c>
      <c r="S64" s="239">
        <f t="shared" si="4"/>
        <v>0</v>
      </c>
      <c r="T64" s="240"/>
      <c r="U64" s="241"/>
      <c r="V64" s="242">
        <f t="shared" si="5"/>
        <v>0</v>
      </c>
      <c r="W64" s="240"/>
      <c r="X64" s="241"/>
      <c r="Y64" s="243" t="str">
        <f t="shared" si="6"/>
        <v/>
      </c>
      <c r="Z64" s="30"/>
      <c r="AA64" s="31"/>
    </row>
    <row r="65" spans="1:27">
      <c r="A65" s="245" t="s">
        <v>3</v>
      </c>
      <c r="B65" s="238">
        <f>SUM(B66:B96)</f>
        <v>0</v>
      </c>
      <c r="C65" s="246">
        <f t="shared" ref="C65:J65" si="9">SUM(C66:C96)</f>
        <v>0</v>
      </c>
      <c r="D65" s="240">
        <f t="shared" si="9"/>
        <v>0</v>
      </c>
      <c r="E65" s="240">
        <f t="shared" si="9"/>
        <v>0</v>
      </c>
      <c r="F65" s="240">
        <f t="shared" si="9"/>
        <v>0</v>
      </c>
      <c r="G65" s="240">
        <f t="shared" si="9"/>
        <v>0</v>
      </c>
      <c r="H65" s="240">
        <f t="shared" si="9"/>
        <v>0</v>
      </c>
      <c r="I65" s="247">
        <f t="shared" si="9"/>
        <v>0</v>
      </c>
      <c r="J65" s="236">
        <f t="shared" si="9"/>
        <v>0</v>
      </c>
      <c r="K65" s="248">
        <f>SUM(K66:K96)</f>
        <v>0</v>
      </c>
      <c r="L65" s="240">
        <f t="shared" ref="L65:R65" si="10">SUM(L66:L96)</f>
        <v>0</v>
      </c>
      <c r="M65" s="240">
        <f t="shared" si="10"/>
        <v>0</v>
      </c>
      <c r="N65" s="240">
        <f t="shared" si="10"/>
        <v>0</v>
      </c>
      <c r="O65" s="240">
        <f t="shared" si="10"/>
        <v>0</v>
      </c>
      <c r="P65" s="240">
        <f t="shared" si="10"/>
        <v>0</v>
      </c>
      <c r="Q65" s="247">
        <f t="shared" si="10"/>
        <v>0</v>
      </c>
      <c r="R65" s="238">
        <f t="shared" si="10"/>
        <v>0</v>
      </c>
      <c r="S65" s="239"/>
      <c r="T65" s="249">
        <f>IF(J65=0,B65,B65/J65)/86400</f>
        <v>0</v>
      </c>
      <c r="U65" s="241"/>
      <c r="V65" s="242"/>
      <c r="W65" s="249">
        <f>IF(J65=0,0,R65/J65)/86400</f>
        <v>0</v>
      </c>
      <c r="X65" s="241"/>
      <c r="Y65" s="243"/>
      <c r="Z65" s="30" t="str">
        <f>IF((T65+W65)=0,"",T65/(T65+W65))</f>
        <v/>
      </c>
      <c r="AA65" s="31"/>
    </row>
    <row r="66" spans="1:27">
      <c r="A66" s="29">
        <v>40603</v>
      </c>
      <c r="B66" s="232"/>
      <c r="C66" s="233"/>
      <c r="D66" s="234"/>
      <c r="E66" s="234"/>
      <c r="F66" s="234"/>
      <c r="G66" s="234"/>
      <c r="H66" s="234"/>
      <c r="I66" s="235"/>
      <c r="J66" s="236">
        <f t="shared" si="2"/>
        <v>0</v>
      </c>
      <c r="K66" s="237"/>
      <c r="L66" s="234"/>
      <c r="M66" s="234"/>
      <c r="N66" s="234"/>
      <c r="O66" s="234"/>
      <c r="P66" s="234"/>
      <c r="Q66" s="235"/>
      <c r="R66" s="238">
        <f t="shared" si="3"/>
        <v>0</v>
      </c>
      <c r="S66" s="239">
        <f t="shared" si="4"/>
        <v>0</v>
      </c>
      <c r="T66" s="240"/>
      <c r="U66" s="241"/>
      <c r="V66" s="242">
        <f t="shared" si="5"/>
        <v>0</v>
      </c>
      <c r="W66" s="240"/>
      <c r="X66" s="241"/>
      <c r="Y66" s="243" t="str">
        <f t="shared" si="6"/>
        <v/>
      </c>
      <c r="Z66" s="30"/>
      <c r="AA66" s="31"/>
    </row>
    <row r="67" spans="1:27">
      <c r="A67" s="29">
        <v>40604</v>
      </c>
      <c r="B67" s="232"/>
      <c r="C67" s="233"/>
      <c r="D67" s="234"/>
      <c r="E67" s="234"/>
      <c r="F67" s="234"/>
      <c r="G67" s="234"/>
      <c r="H67" s="234"/>
      <c r="I67" s="235"/>
      <c r="J67" s="236">
        <f t="shared" si="2"/>
        <v>0</v>
      </c>
      <c r="K67" s="237"/>
      <c r="L67" s="234"/>
      <c r="M67" s="234"/>
      <c r="N67" s="234"/>
      <c r="O67" s="234"/>
      <c r="P67" s="234"/>
      <c r="Q67" s="235"/>
      <c r="R67" s="238">
        <f t="shared" si="3"/>
        <v>0</v>
      </c>
      <c r="S67" s="239">
        <f t="shared" si="4"/>
        <v>0</v>
      </c>
      <c r="T67" s="240"/>
      <c r="U67" s="241"/>
      <c r="V67" s="242">
        <f t="shared" si="5"/>
        <v>0</v>
      </c>
      <c r="W67" s="240"/>
      <c r="X67" s="241"/>
      <c r="Y67" s="243" t="str">
        <f t="shared" si="6"/>
        <v/>
      </c>
      <c r="Z67" s="30"/>
      <c r="AA67" s="31"/>
    </row>
    <row r="68" spans="1:27">
      <c r="A68" s="29">
        <v>40605</v>
      </c>
      <c r="B68" s="232"/>
      <c r="C68" s="233"/>
      <c r="D68" s="234"/>
      <c r="E68" s="234"/>
      <c r="F68" s="234"/>
      <c r="G68" s="234"/>
      <c r="H68" s="234"/>
      <c r="I68" s="235"/>
      <c r="J68" s="236">
        <f t="shared" si="2"/>
        <v>0</v>
      </c>
      <c r="K68" s="237"/>
      <c r="L68" s="234"/>
      <c r="M68" s="234"/>
      <c r="N68" s="234"/>
      <c r="O68" s="234"/>
      <c r="P68" s="234"/>
      <c r="Q68" s="235"/>
      <c r="R68" s="238">
        <f t="shared" si="3"/>
        <v>0</v>
      </c>
      <c r="S68" s="239">
        <f t="shared" si="4"/>
        <v>0</v>
      </c>
      <c r="T68" s="240"/>
      <c r="U68" s="241"/>
      <c r="V68" s="242">
        <f t="shared" si="5"/>
        <v>0</v>
      </c>
      <c r="W68" s="240"/>
      <c r="X68" s="241"/>
      <c r="Y68" s="243" t="str">
        <f t="shared" si="6"/>
        <v/>
      </c>
      <c r="Z68" s="30"/>
      <c r="AA68" s="31"/>
    </row>
    <row r="69" spans="1:27">
      <c r="A69" s="29">
        <v>40606</v>
      </c>
      <c r="B69" s="232"/>
      <c r="C69" s="233"/>
      <c r="D69" s="234"/>
      <c r="E69" s="234"/>
      <c r="F69" s="234"/>
      <c r="G69" s="234"/>
      <c r="H69" s="234"/>
      <c r="I69" s="235"/>
      <c r="J69" s="236">
        <f t="shared" si="2"/>
        <v>0</v>
      </c>
      <c r="K69" s="237"/>
      <c r="L69" s="234"/>
      <c r="M69" s="234"/>
      <c r="N69" s="234"/>
      <c r="O69" s="234"/>
      <c r="P69" s="234"/>
      <c r="Q69" s="235"/>
      <c r="R69" s="238">
        <f t="shared" si="3"/>
        <v>0</v>
      </c>
      <c r="S69" s="239">
        <f t="shared" si="4"/>
        <v>0</v>
      </c>
      <c r="T69" s="240"/>
      <c r="U69" s="241"/>
      <c r="V69" s="242">
        <f t="shared" si="5"/>
        <v>0</v>
      </c>
      <c r="W69" s="240"/>
      <c r="X69" s="241"/>
      <c r="Y69" s="243" t="str">
        <f t="shared" si="6"/>
        <v/>
      </c>
      <c r="Z69" s="30"/>
      <c r="AA69" s="31"/>
    </row>
    <row r="70" spans="1:27">
      <c r="A70" s="29">
        <v>40607</v>
      </c>
      <c r="B70" s="232"/>
      <c r="C70" s="233"/>
      <c r="D70" s="234"/>
      <c r="E70" s="234"/>
      <c r="F70" s="234"/>
      <c r="G70" s="234"/>
      <c r="H70" s="234"/>
      <c r="I70" s="235"/>
      <c r="J70" s="236">
        <f t="shared" si="2"/>
        <v>0</v>
      </c>
      <c r="K70" s="237"/>
      <c r="L70" s="234"/>
      <c r="M70" s="234"/>
      <c r="N70" s="234"/>
      <c r="O70" s="234"/>
      <c r="P70" s="234"/>
      <c r="Q70" s="235"/>
      <c r="R70" s="238">
        <f t="shared" ref="R70:R133" si="11">SUM(K70:Q70)</f>
        <v>0</v>
      </c>
      <c r="S70" s="239">
        <f t="shared" ref="S70:S133" si="12">IF(J70=0,B70,B70/J70)/86400</f>
        <v>0</v>
      </c>
      <c r="T70" s="240"/>
      <c r="U70" s="241"/>
      <c r="V70" s="242">
        <f t="shared" ref="V70:V133" si="13">IF(J70=0,0,R70/J70)/86400</f>
        <v>0</v>
      </c>
      <c r="W70" s="240"/>
      <c r="X70" s="241"/>
      <c r="Y70" s="243" t="str">
        <f t="shared" ref="Y70:Y133" si="14">IF((S70+V70)=0,"",S70/(S70+V70))</f>
        <v/>
      </c>
      <c r="Z70" s="30"/>
      <c r="AA70" s="31"/>
    </row>
    <row r="71" spans="1:27">
      <c r="A71" s="29">
        <v>40608</v>
      </c>
      <c r="B71" s="232"/>
      <c r="C71" s="233"/>
      <c r="D71" s="234"/>
      <c r="E71" s="234"/>
      <c r="F71" s="234"/>
      <c r="G71" s="234"/>
      <c r="H71" s="234"/>
      <c r="I71" s="235"/>
      <c r="J71" s="236">
        <f t="shared" si="2"/>
        <v>0</v>
      </c>
      <c r="K71" s="237"/>
      <c r="L71" s="234"/>
      <c r="M71" s="234"/>
      <c r="N71" s="234"/>
      <c r="O71" s="234"/>
      <c r="P71" s="234"/>
      <c r="Q71" s="235"/>
      <c r="R71" s="238">
        <f t="shared" si="11"/>
        <v>0</v>
      </c>
      <c r="S71" s="239">
        <f t="shared" si="12"/>
        <v>0</v>
      </c>
      <c r="T71" s="240"/>
      <c r="U71" s="241"/>
      <c r="V71" s="242">
        <f t="shared" si="13"/>
        <v>0</v>
      </c>
      <c r="W71" s="240"/>
      <c r="X71" s="241"/>
      <c r="Y71" s="243" t="str">
        <f t="shared" si="14"/>
        <v/>
      </c>
      <c r="Z71" s="30"/>
      <c r="AA71" s="31"/>
    </row>
    <row r="72" spans="1:27">
      <c r="A72" s="29">
        <v>40609</v>
      </c>
      <c r="B72" s="232"/>
      <c r="C72" s="233"/>
      <c r="D72" s="234"/>
      <c r="E72" s="234"/>
      <c r="F72" s="234"/>
      <c r="G72" s="234"/>
      <c r="H72" s="234"/>
      <c r="I72" s="235"/>
      <c r="J72" s="236">
        <f t="shared" ref="J72:J137" si="15">SUM(C72:I72)</f>
        <v>0</v>
      </c>
      <c r="K72" s="237"/>
      <c r="L72" s="234"/>
      <c r="M72" s="234"/>
      <c r="N72" s="234"/>
      <c r="O72" s="234"/>
      <c r="P72" s="234"/>
      <c r="Q72" s="235"/>
      <c r="R72" s="238">
        <f t="shared" si="11"/>
        <v>0</v>
      </c>
      <c r="S72" s="239">
        <f t="shared" si="12"/>
        <v>0</v>
      </c>
      <c r="T72" s="240"/>
      <c r="U72" s="241"/>
      <c r="V72" s="242">
        <f t="shared" si="13"/>
        <v>0</v>
      </c>
      <c r="W72" s="240"/>
      <c r="X72" s="241"/>
      <c r="Y72" s="243" t="str">
        <f t="shared" si="14"/>
        <v/>
      </c>
      <c r="Z72" s="30"/>
      <c r="AA72" s="31"/>
    </row>
    <row r="73" spans="1:27">
      <c r="A73" s="29">
        <v>40610</v>
      </c>
      <c r="B73" s="232"/>
      <c r="C73" s="233"/>
      <c r="D73" s="234"/>
      <c r="E73" s="234"/>
      <c r="F73" s="234"/>
      <c r="G73" s="234"/>
      <c r="H73" s="234"/>
      <c r="I73" s="235"/>
      <c r="J73" s="236">
        <f t="shared" si="15"/>
        <v>0</v>
      </c>
      <c r="K73" s="237"/>
      <c r="L73" s="234"/>
      <c r="M73" s="234"/>
      <c r="N73" s="234"/>
      <c r="O73" s="234"/>
      <c r="P73" s="234"/>
      <c r="Q73" s="235"/>
      <c r="R73" s="238">
        <f t="shared" si="11"/>
        <v>0</v>
      </c>
      <c r="S73" s="239">
        <f t="shared" si="12"/>
        <v>0</v>
      </c>
      <c r="T73" s="240"/>
      <c r="U73" s="241"/>
      <c r="V73" s="242">
        <f t="shared" si="13"/>
        <v>0</v>
      </c>
      <c r="W73" s="240"/>
      <c r="X73" s="241"/>
      <c r="Y73" s="243" t="str">
        <f t="shared" si="14"/>
        <v/>
      </c>
      <c r="Z73" s="30"/>
      <c r="AA73" s="31"/>
    </row>
    <row r="74" spans="1:27">
      <c r="A74" s="29">
        <v>40611</v>
      </c>
      <c r="B74" s="232"/>
      <c r="C74" s="233"/>
      <c r="D74" s="234"/>
      <c r="E74" s="234"/>
      <c r="F74" s="234"/>
      <c r="G74" s="234"/>
      <c r="H74" s="234"/>
      <c r="I74" s="235"/>
      <c r="J74" s="236">
        <f t="shared" si="15"/>
        <v>0</v>
      </c>
      <c r="K74" s="237"/>
      <c r="L74" s="234"/>
      <c r="M74" s="234"/>
      <c r="N74" s="234"/>
      <c r="O74" s="234"/>
      <c r="P74" s="234"/>
      <c r="Q74" s="235"/>
      <c r="R74" s="238">
        <f t="shared" si="11"/>
        <v>0</v>
      </c>
      <c r="S74" s="239">
        <f t="shared" si="12"/>
        <v>0</v>
      </c>
      <c r="T74" s="240"/>
      <c r="U74" s="241"/>
      <c r="V74" s="242">
        <f t="shared" si="13"/>
        <v>0</v>
      </c>
      <c r="W74" s="240"/>
      <c r="X74" s="241"/>
      <c r="Y74" s="243" t="str">
        <f t="shared" si="14"/>
        <v/>
      </c>
      <c r="Z74" s="30"/>
      <c r="AA74" s="31"/>
    </row>
    <row r="75" spans="1:27">
      <c r="A75" s="29">
        <v>40612</v>
      </c>
      <c r="B75" s="232"/>
      <c r="C75" s="233"/>
      <c r="D75" s="234"/>
      <c r="E75" s="234"/>
      <c r="F75" s="234"/>
      <c r="G75" s="234"/>
      <c r="H75" s="234"/>
      <c r="I75" s="235"/>
      <c r="J75" s="236">
        <f t="shared" si="15"/>
        <v>0</v>
      </c>
      <c r="K75" s="237"/>
      <c r="L75" s="234"/>
      <c r="M75" s="234"/>
      <c r="N75" s="234"/>
      <c r="O75" s="234"/>
      <c r="P75" s="234"/>
      <c r="Q75" s="235"/>
      <c r="R75" s="238">
        <f t="shared" si="11"/>
        <v>0</v>
      </c>
      <c r="S75" s="239">
        <f t="shared" si="12"/>
        <v>0</v>
      </c>
      <c r="T75" s="240"/>
      <c r="U75" s="241"/>
      <c r="V75" s="242">
        <f t="shared" si="13"/>
        <v>0</v>
      </c>
      <c r="W75" s="240"/>
      <c r="X75" s="241"/>
      <c r="Y75" s="243" t="str">
        <f t="shared" si="14"/>
        <v/>
      </c>
      <c r="Z75" s="30"/>
      <c r="AA75" s="31"/>
    </row>
    <row r="76" spans="1:27">
      <c r="A76" s="29">
        <v>40613</v>
      </c>
      <c r="B76" s="232"/>
      <c r="C76" s="233"/>
      <c r="D76" s="234"/>
      <c r="E76" s="234"/>
      <c r="F76" s="234"/>
      <c r="G76" s="234"/>
      <c r="H76" s="234"/>
      <c r="I76" s="235"/>
      <c r="J76" s="236">
        <f t="shared" si="15"/>
        <v>0</v>
      </c>
      <c r="K76" s="237"/>
      <c r="L76" s="234"/>
      <c r="M76" s="234"/>
      <c r="N76" s="234"/>
      <c r="O76" s="234"/>
      <c r="P76" s="234"/>
      <c r="Q76" s="235"/>
      <c r="R76" s="238">
        <f t="shared" si="11"/>
        <v>0</v>
      </c>
      <c r="S76" s="239">
        <f t="shared" si="12"/>
        <v>0</v>
      </c>
      <c r="T76" s="240"/>
      <c r="U76" s="241"/>
      <c r="V76" s="242">
        <f t="shared" si="13"/>
        <v>0</v>
      </c>
      <c r="W76" s="240"/>
      <c r="X76" s="241"/>
      <c r="Y76" s="243" t="str">
        <f t="shared" si="14"/>
        <v/>
      </c>
      <c r="Z76" s="30"/>
      <c r="AA76" s="31"/>
    </row>
    <row r="77" spans="1:27">
      <c r="A77" s="29">
        <v>40614</v>
      </c>
      <c r="B77" s="232"/>
      <c r="C77" s="233"/>
      <c r="D77" s="234"/>
      <c r="E77" s="234"/>
      <c r="F77" s="234"/>
      <c r="G77" s="234"/>
      <c r="H77" s="234"/>
      <c r="I77" s="235"/>
      <c r="J77" s="236">
        <f t="shared" si="15"/>
        <v>0</v>
      </c>
      <c r="K77" s="237"/>
      <c r="L77" s="234"/>
      <c r="M77" s="234"/>
      <c r="N77" s="234"/>
      <c r="O77" s="234"/>
      <c r="P77" s="234"/>
      <c r="Q77" s="235"/>
      <c r="R77" s="238">
        <f t="shared" si="11"/>
        <v>0</v>
      </c>
      <c r="S77" s="239">
        <f t="shared" si="12"/>
        <v>0</v>
      </c>
      <c r="T77" s="240"/>
      <c r="U77" s="241"/>
      <c r="V77" s="242">
        <f t="shared" si="13"/>
        <v>0</v>
      </c>
      <c r="W77" s="240"/>
      <c r="X77" s="241"/>
      <c r="Y77" s="243" t="str">
        <f t="shared" si="14"/>
        <v/>
      </c>
      <c r="Z77" s="30"/>
      <c r="AA77" s="31"/>
    </row>
    <row r="78" spans="1:27">
      <c r="A78" s="29">
        <v>40615</v>
      </c>
      <c r="B78" s="232"/>
      <c r="C78" s="233"/>
      <c r="D78" s="234"/>
      <c r="E78" s="234"/>
      <c r="F78" s="234"/>
      <c r="G78" s="234"/>
      <c r="H78" s="234"/>
      <c r="I78" s="235"/>
      <c r="J78" s="236">
        <f t="shared" si="15"/>
        <v>0</v>
      </c>
      <c r="K78" s="237"/>
      <c r="L78" s="234"/>
      <c r="M78" s="234"/>
      <c r="N78" s="234"/>
      <c r="O78" s="234"/>
      <c r="P78" s="234"/>
      <c r="Q78" s="235"/>
      <c r="R78" s="238">
        <f t="shared" si="11"/>
        <v>0</v>
      </c>
      <c r="S78" s="239">
        <f t="shared" si="12"/>
        <v>0</v>
      </c>
      <c r="T78" s="240"/>
      <c r="U78" s="241"/>
      <c r="V78" s="242">
        <f t="shared" si="13"/>
        <v>0</v>
      </c>
      <c r="W78" s="240"/>
      <c r="X78" s="241"/>
      <c r="Y78" s="243" t="str">
        <f t="shared" si="14"/>
        <v/>
      </c>
      <c r="Z78" s="30"/>
      <c r="AA78" s="31"/>
    </row>
    <row r="79" spans="1:27">
      <c r="A79" s="29">
        <v>40616</v>
      </c>
      <c r="B79" s="232"/>
      <c r="C79" s="233"/>
      <c r="D79" s="234"/>
      <c r="E79" s="234"/>
      <c r="F79" s="234"/>
      <c r="G79" s="234"/>
      <c r="H79" s="234"/>
      <c r="I79" s="235"/>
      <c r="J79" s="236">
        <f t="shared" si="15"/>
        <v>0</v>
      </c>
      <c r="K79" s="237"/>
      <c r="L79" s="234"/>
      <c r="M79" s="234"/>
      <c r="N79" s="234"/>
      <c r="O79" s="234"/>
      <c r="P79" s="234"/>
      <c r="Q79" s="235"/>
      <c r="R79" s="238">
        <f t="shared" si="11"/>
        <v>0</v>
      </c>
      <c r="S79" s="239">
        <f t="shared" si="12"/>
        <v>0</v>
      </c>
      <c r="T79" s="240"/>
      <c r="U79" s="241"/>
      <c r="V79" s="242">
        <f t="shared" si="13"/>
        <v>0</v>
      </c>
      <c r="W79" s="240"/>
      <c r="X79" s="241"/>
      <c r="Y79" s="243" t="str">
        <f t="shared" si="14"/>
        <v/>
      </c>
      <c r="Z79" s="30"/>
      <c r="AA79" s="31"/>
    </row>
    <row r="80" spans="1:27">
      <c r="A80" s="29">
        <v>40617</v>
      </c>
      <c r="B80" s="232"/>
      <c r="C80" s="233"/>
      <c r="D80" s="234"/>
      <c r="E80" s="234"/>
      <c r="F80" s="234"/>
      <c r="G80" s="234"/>
      <c r="H80" s="234"/>
      <c r="I80" s="235"/>
      <c r="J80" s="236">
        <f t="shared" si="15"/>
        <v>0</v>
      </c>
      <c r="K80" s="237"/>
      <c r="L80" s="234"/>
      <c r="M80" s="234"/>
      <c r="N80" s="234"/>
      <c r="O80" s="234"/>
      <c r="P80" s="234"/>
      <c r="Q80" s="235"/>
      <c r="R80" s="238">
        <f t="shared" si="11"/>
        <v>0</v>
      </c>
      <c r="S80" s="239">
        <f t="shared" si="12"/>
        <v>0</v>
      </c>
      <c r="T80" s="240"/>
      <c r="U80" s="241"/>
      <c r="V80" s="242">
        <f t="shared" si="13"/>
        <v>0</v>
      </c>
      <c r="W80" s="240"/>
      <c r="X80" s="241"/>
      <c r="Y80" s="243" t="str">
        <f t="shared" si="14"/>
        <v/>
      </c>
      <c r="Z80" s="30"/>
      <c r="AA80" s="31"/>
    </row>
    <row r="81" spans="1:27">
      <c r="A81" s="29">
        <v>40618</v>
      </c>
      <c r="B81" s="232"/>
      <c r="C81" s="233"/>
      <c r="D81" s="234"/>
      <c r="E81" s="234"/>
      <c r="F81" s="234"/>
      <c r="G81" s="234"/>
      <c r="H81" s="234"/>
      <c r="I81" s="235"/>
      <c r="J81" s="236">
        <f t="shared" si="15"/>
        <v>0</v>
      </c>
      <c r="K81" s="237"/>
      <c r="L81" s="234"/>
      <c r="M81" s="234"/>
      <c r="N81" s="234"/>
      <c r="O81" s="234"/>
      <c r="P81" s="234"/>
      <c r="Q81" s="235"/>
      <c r="R81" s="238">
        <f t="shared" si="11"/>
        <v>0</v>
      </c>
      <c r="S81" s="239">
        <f t="shared" si="12"/>
        <v>0</v>
      </c>
      <c r="T81" s="240"/>
      <c r="U81" s="241"/>
      <c r="V81" s="242">
        <f t="shared" si="13"/>
        <v>0</v>
      </c>
      <c r="W81" s="240"/>
      <c r="X81" s="241"/>
      <c r="Y81" s="243" t="str">
        <f t="shared" si="14"/>
        <v/>
      </c>
      <c r="Z81" s="30"/>
      <c r="AA81" s="31"/>
    </row>
    <row r="82" spans="1:27">
      <c r="A82" s="29">
        <v>40619</v>
      </c>
      <c r="B82" s="232"/>
      <c r="C82" s="233"/>
      <c r="D82" s="234"/>
      <c r="E82" s="234"/>
      <c r="F82" s="234"/>
      <c r="G82" s="234"/>
      <c r="H82" s="234"/>
      <c r="I82" s="235"/>
      <c r="J82" s="236">
        <f t="shared" si="15"/>
        <v>0</v>
      </c>
      <c r="K82" s="237"/>
      <c r="L82" s="234"/>
      <c r="M82" s="234"/>
      <c r="N82" s="234"/>
      <c r="O82" s="234"/>
      <c r="P82" s="234"/>
      <c r="Q82" s="235"/>
      <c r="R82" s="238">
        <f t="shared" si="11"/>
        <v>0</v>
      </c>
      <c r="S82" s="239">
        <f t="shared" si="12"/>
        <v>0</v>
      </c>
      <c r="T82" s="240"/>
      <c r="U82" s="241"/>
      <c r="V82" s="242">
        <f t="shared" si="13"/>
        <v>0</v>
      </c>
      <c r="W82" s="240"/>
      <c r="X82" s="241"/>
      <c r="Y82" s="243" t="str">
        <f t="shared" si="14"/>
        <v/>
      </c>
      <c r="Z82" s="30"/>
      <c r="AA82" s="31"/>
    </row>
    <row r="83" spans="1:27">
      <c r="A83" s="29">
        <v>40620</v>
      </c>
      <c r="B83" s="232"/>
      <c r="C83" s="233"/>
      <c r="D83" s="234"/>
      <c r="E83" s="234"/>
      <c r="F83" s="234"/>
      <c r="G83" s="234"/>
      <c r="H83" s="234"/>
      <c r="I83" s="235"/>
      <c r="J83" s="236">
        <f t="shared" si="15"/>
        <v>0</v>
      </c>
      <c r="K83" s="237"/>
      <c r="L83" s="234"/>
      <c r="M83" s="234"/>
      <c r="N83" s="234"/>
      <c r="O83" s="234"/>
      <c r="P83" s="234"/>
      <c r="Q83" s="235"/>
      <c r="R83" s="238">
        <f t="shared" si="11"/>
        <v>0</v>
      </c>
      <c r="S83" s="239">
        <f t="shared" si="12"/>
        <v>0</v>
      </c>
      <c r="T83" s="240"/>
      <c r="U83" s="241"/>
      <c r="V83" s="242">
        <f t="shared" si="13"/>
        <v>0</v>
      </c>
      <c r="W83" s="240"/>
      <c r="X83" s="241"/>
      <c r="Y83" s="243" t="str">
        <f t="shared" si="14"/>
        <v/>
      </c>
      <c r="Z83" s="30"/>
      <c r="AA83" s="31"/>
    </row>
    <row r="84" spans="1:27">
      <c r="A84" s="29">
        <v>40621</v>
      </c>
      <c r="B84" s="232"/>
      <c r="C84" s="233"/>
      <c r="D84" s="234"/>
      <c r="E84" s="234"/>
      <c r="F84" s="234"/>
      <c r="G84" s="234"/>
      <c r="H84" s="234"/>
      <c r="I84" s="235"/>
      <c r="J84" s="236">
        <f t="shared" si="15"/>
        <v>0</v>
      </c>
      <c r="K84" s="237"/>
      <c r="L84" s="234"/>
      <c r="M84" s="234"/>
      <c r="N84" s="234"/>
      <c r="O84" s="234"/>
      <c r="P84" s="234"/>
      <c r="Q84" s="235"/>
      <c r="R84" s="238">
        <f t="shared" si="11"/>
        <v>0</v>
      </c>
      <c r="S84" s="239">
        <f t="shared" si="12"/>
        <v>0</v>
      </c>
      <c r="T84" s="240"/>
      <c r="U84" s="241"/>
      <c r="V84" s="242">
        <f t="shared" si="13"/>
        <v>0</v>
      </c>
      <c r="W84" s="240"/>
      <c r="X84" s="241"/>
      <c r="Y84" s="243" t="str">
        <f t="shared" si="14"/>
        <v/>
      </c>
      <c r="Z84" s="30"/>
      <c r="AA84" s="31"/>
    </row>
    <row r="85" spans="1:27">
      <c r="A85" s="29">
        <v>40622</v>
      </c>
      <c r="B85" s="232"/>
      <c r="C85" s="233"/>
      <c r="D85" s="234"/>
      <c r="E85" s="234"/>
      <c r="F85" s="234"/>
      <c r="G85" s="234"/>
      <c r="H85" s="234"/>
      <c r="I85" s="235"/>
      <c r="J85" s="236">
        <f t="shared" si="15"/>
        <v>0</v>
      </c>
      <c r="K85" s="237"/>
      <c r="L85" s="234"/>
      <c r="M85" s="234"/>
      <c r="N85" s="234"/>
      <c r="O85" s="234"/>
      <c r="P85" s="234"/>
      <c r="Q85" s="235"/>
      <c r="R85" s="238">
        <f t="shared" si="11"/>
        <v>0</v>
      </c>
      <c r="S85" s="239">
        <f t="shared" si="12"/>
        <v>0</v>
      </c>
      <c r="T85" s="240"/>
      <c r="U85" s="241"/>
      <c r="V85" s="242">
        <f t="shared" si="13"/>
        <v>0</v>
      </c>
      <c r="W85" s="240"/>
      <c r="X85" s="241"/>
      <c r="Y85" s="243" t="str">
        <f t="shared" si="14"/>
        <v/>
      </c>
      <c r="Z85" s="30"/>
      <c r="AA85" s="31"/>
    </row>
    <row r="86" spans="1:27">
      <c r="A86" s="29">
        <v>40623</v>
      </c>
      <c r="B86" s="232"/>
      <c r="C86" s="233"/>
      <c r="D86" s="234"/>
      <c r="E86" s="234"/>
      <c r="F86" s="234"/>
      <c r="G86" s="234"/>
      <c r="H86" s="234"/>
      <c r="I86" s="235"/>
      <c r="J86" s="236">
        <f t="shared" si="15"/>
        <v>0</v>
      </c>
      <c r="K86" s="237"/>
      <c r="L86" s="234"/>
      <c r="M86" s="234"/>
      <c r="N86" s="234"/>
      <c r="O86" s="234"/>
      <c r="P86" s="234"/>
      <c r="Q86" s="235"/>
      <c r="R86" s="238">
        <f t="shared" si="11"/>
        <v>0</v>
      </c>
      <c r="S86" s="239">
        <f t="shared" si="12"/>
        <v>0</v>
      </c>
      <c r="T86" s="240"/>
      <c r="U86" s="241"/>
      <c r="V86" s="242">
        <f t="shared" si="13"/>
        <v>0</v>
      </c>
      <c r="W86" s="240"/>
      <c r="X86" s="241"/>
      <c r="Y86" s="243" t="str">
        <f t="shared" si="14"/>
        <v/>
      </c>
      <c r="Z86" s="30"/>
      <c r="AA86" s="31"/>
    </row>
    <row r="87" spans="1:27">
      <c r="A87" s="29">
        <v>40624</v>
      </c>
      <c r="B87" s="232"/>
      <c r="C87" s="233"/>
      <c r="D87" s="234"/>
      <c r="E87" s="234"/>
      <c r="F87" s="234"/>
      <c r="G87" s="234"/>
      <c r="H87" s="234"/>
      <c r="I87" s="235"/>
      <c r="J87" s="236">
        <f t="shared" si="15"/>
        <v>0</v>
      </c>
      <c r="K87" s="237"/>
      <c r="L87" s="234"/>
      <c r="M87" s="234"/>
      <c r="N87" s="234"/>
      <c r="O87" s="234"/>
      <c r="P87" s="234"/>
      <c r="Q87" s="235"/>
      <c r="R87" s="238">
        <f t="shared" si="11"/>
        <v>0</v>
      </c>
      <c r="S87" s="239">
        <f t="shared" si="12"/>
        <v>0</v>
      </c>
      <c r="T87" s="240"/>
      <c r="U87" s="241"/>
      <c r="V87" s="242">
        <f t="shared" si="13"/>
        <v>0</v>
      </c>
      <c r="W87" s="240"/>
      <c r="X87" s="241"/>
      <c r="Y87" s="243" t="str">
        <f t="shared" si="14"/>
        <v/>
      </c>
      <c r="Z87" s="30"/>
      <c r="AA87" s="31"/>
    </row>
    <row r="88" spans="1:27">
      <c r="A88" s="29">
        <v>40625</v>
      </c>
      <c r="B88" s="232"/>
      <c r="C88" s="233"/>
      <c r="D88" s="234"/>
      <c r="E88" s="234"/>
      <c r="F88" s="234"/>
      <c r="G88" s="234"/>
      <c r="H88" s="234"/>
      <c r="I88" s="235"/>
      <c r="J88" s="236">
        <f t="shared" si="15"/>
        <v>0</v>
      </c>
      <c r="K88" s="237"/>
      <c r="L88" s="234"/>
      <c r="M88" s="234"/>
      <c r="N88" s="234"/>
      <c r="O88" s="234"/>
      <c r="P88" s="234"/>
      <c r="Q88" s="235"/>
      <c r="R88" s="238">
        <f t="shared" si="11"/>
        <v>0</v>
      </c>
      <c r="S88" s="239">
        <f t="shared" si="12"/>
        <v>0</v>
      </c>
      <c r="T88" s="240"/>
      <c r="U88" s="241"/>
      <c r="V88" s="242">
        <f t="shared" si="13"/>
        <v>0</v>
      </c>
      <c r="W88" s="240"/>
      <c r="X88" s="241"/>
      <c r="Y88" s="243" t="str">
        <f t="shared" si="14"/>
        <v/>
      </c>
      <c r="Z88" s="30"/>
      <c r="AA88" s="31"/>
    </row>
    <row r="89" spans="1:27">
      <c r="A89" s="29">
        <v>40626</v>
      </c>
      <c r="B89" s="232"/>
      <c r="C89" s="233"/>
      <c r="D89" s="234"/>
      <c r="E89" s="234"/>
      <c r="F89" s="234"/>
      <c r="G89" s="234"/>
      <c r="H89" s="234"/>
      <c r="I89" s="235"/>
      <c r="J89" s="236">
        <f t="shared" si="15"/>
        <v>0</v>
      </c>
      <c r="K89" s="237"/>
      <c r="L89" s="234"/>
      <c r="M89" s="234"/>
      <c r="N89" s="234"/>
      <c r="O89" s="234"/>
      <c r="P89" s="234"/>
      <c r="Q89" s="235"/>
      <c r="R89" s="238">
        <f t="shared" si="11"/>
        <v>0</v>
      </c>
      <c r="S89" s="239">
        <f t="shared" si="12"/>
        <v>0</v>
      </c>
      <c r="T89" s="240"/>
      <c r="U89" s="241"/>
      <c r="V89" s="242">
        <f t="shared" si="13"/>
        <v>0</v>
      </c>
      <c r="W89" s="240"/>
      <c r="X89" s="241"/>
      <c r="Y89" s="243" t="str">
        <f t="shared" si="14"/>
        <v/>
      </c>
      <c r="Z89" s="30"/>
      <c r="AA89" s="31"/>
    </row>
    <row r="90" spans="1:27">
      <c r="A90" s="29">
        <v>40627</v>
      </c>
      <c r="B90" s="232"/>
      <c r="C90" s="233"/>
      <c r="D90" s="234"/>
      <c r="E90" s="234"/>
      <c r="F90" s="234"/>
      <c r="G90" s="234"/>
      <c r="H90" s="234"/>
      <c r="I90" s="235"/>
      <c r="J90" s="236">
        <f t="shared" si="15"/>
        <v>0</v>
      </c>
      <c r="K90" s="237"/>
      <c r="L90" s="234"/>
      <c r="M90" s="234"/>
      <c r="N90" s="234"/>
      <c r="O90" s="234"/>
      <c r="P90" s="234"/>
      <c r="Q90" s="235"/>
      <c r="R90" s="238">
        <f t="shared" si="11"/>
        <v>0</v>
      </c>
      <c r="S90" s="239">
        <f t="shared" si="12"/>
        <v>0</v>
      </c>
      <c r="T90" s="240"/>
      <c r="U90" s="241"/>
      <c r="V90" s="242">
        <f t="shared" si="13"/>
        <v>0</v>
      </c>
      <c r="W90" s="240"/>
      <c r="X90" s="241"/>
      <c r="Y90" s="243" t="str">
        <f t="shared" si="14"/>
        <v/>
      </c>
      <c r="Z90" s="30"/>
      <c r="AA90" s="31"/>
    </row>
    <row r="91" spans="1:27">
      <c r="A91" s="29">
        <v>40628</v>
      </c>
      <c r="B91" s="232"/>
      <c r="C91" s="233"/>
      <c r="D91" s="234"/>
      <c r="E91" s="234"/>
      <c r="F91" s="234"/>
      <c r="G91" s="234"/>
      <c r="H91" s="234"/>
      <c r="I91" s="235"/>
      <c r="J91" s="236">
        <f t="shared" si="15"/>
        <v>0</v>
      </c>
      <c r="K91" s="237"/>
      <c r="L91" s="234"/>
      <c r="M91" s="234"/>
      <c r="N91" s="234"/>
      <c r="O91" s="234"/>
      <c r="P91" s="234"/>
      <c r="Q91" s="235"/>
      <c r="R91" s="238">
        <f t="shared" si="11"/>
        <v>0</v>
      </c>
      <c r="S91" s="239">
        <f t="shared" si="12"/>
        <v>0</v>
      </c>
      <c r="T91" s="240"/>
      <c r="U91" s="241"/>
      <c r="V91" s="242">
        <f t="shared" si="13"/>
        <v>0</v>
      </c>
      <c r="W91" s="240"/>
      <c r="X91" s="241"/>
      <c r="Y91" s="243" t="str">
        <f t="shared" si="14"/>
        <v/>
      </c>
      <c r="Z91" s="30"/>
      <c r="AA91" s="31"/>
    </row>
    <row r="92" spans="1:27">
      <c r="A92" s="29">
        <v>40629</v>
      </c>
      <c r="B92" s="232"/>
      <c r="C92" s="233"/>
      <c r="D92" s="234"/>
      <c r="E92" s="234"/>
      <c r="F92" s="234"/>
      <c r="G92" s="234"/>
      <c r="H92" s="234"/>
      <c r="I92" s="235"/>
      <c r="J92" s="236">
        <f t="shared" si="15"/>
        <v>0</v>
      </c>
      <c r="K92" s="237"/>
      <c r="L92" s="234"/>
      <c r="M92" s="234"/>
      <c r="N92" s="234"/>
      <c r="O92" s="234"/>
      <c r="P92" s="234"/>
      <c r="Q92" s="235"/>
      <c r="R92" s="238">
        <f t="shared" si="11"/>
        <v>0</v>
      </c>
      <c r="S92" s="239">
        <f t="shared" si="12"/>
        <v>0</v>
      </c>
      <c r="T92" s="240"/>
      <c r="U92" s="241"/>
      <c r="V92" s="242">
        <f t="shared" si="13"/>
        <v>0</v>
      </c>
      <c r="W92" s="240"/>
      <c r="X92" s="241"/>
      <c r="Y92" s="243" t="str">
        <f t="shared" si="14"/>
        <v/>
      </c>
      <c r="Z92" s="30"/>
      <c r="AA92" s="31"/>
    </row>
    <row r="93" spans="1:27">
      <c r="A93" s="29">
        <v>40630</v>
      </c>
      <c r="B93" s="232"/>
      <c r="C93" s="233"/>
      <c r="D93" s="234"/>
      <c r="E93" s="234"/>
      <c r="F93" s="234"/>
      <c r="G93" s="234"/>
      <c r="H93" s="234"/>
      <c r="I93" s="235"/>
      <c r="J93" s="236">
        <f t="shared" si="15"/>
        <v>0</v>
      </c>
      <c r="K93" s="237"/>
      <c r="L93" s="234"/>
      <c r="M93" s="234"/>
      <c r="N93" s="234"/>
      <c r="O93" s="234"/>
      <c r="P93" s="234"/>
      <c r="Q93" s="235"/>
      <c r="R93" s="238">
        <f t="shared" si="11"/>
        <v>0</v>
      </c>
      <c r="S93" s="239">
        <f t="shared" si="12"/>
        <v>0</v>
      </c>
      <c r="T93" s="240"/>
      <c r="U93" s="241"/>
      <c r="V93" s="242">
        <f t="shared" si="13"/>
        <v>0</v>
      </c>
      <c r="W93" s="240"/>
      <c r="X93" s="241"/>
      <c r="Y93" s="243" t="str">
        <f t="shared" si="14"/>
        <v/>
      </c>
      <c r="Z93" s="30"/>
      <c r="AA93" s="31"/>
    </row>
    <row r="94" spans="1:27">
      <c r="A94" s="29">
        <v>40631</v>
      </c>
      <c r="B94" s="232"/>
      <c r="C94" s="233"/>
      <c r="D94" s="234"/>
      <c r="E94" s="234"/>
      <c r="F94" s="234"/>
      <c r="G94" s="234"/>
      <c r="H94" s="234"/>
      <c r="I94" s="235"/>
      <c r="J94" s="236">
        <f t="shared" si="15"/>
        <v>0</v>
      </c>
      <c r="K94" s="237"/>
      <c r="L94" s="234"/>
      <c r="M94" s="234"/>
      <c r="N94" s="234"/>
      <c r="O94" s="234"/>
      <c r="P94" s="234"/>
      <c r="Q94" s="235"/>
      <c r="R94" s="238">
        <f t="shared" si="11"/>
        <v>0</v>
      </c>
      <c r="S94" s="239">
        <f t="shared" si="12"/>
        <v>0</v>
      </c>
      <c r="T94" s="240"/>
      <c r="U94" s="241"/>
      <c r="V94" s="242">
        <f t="shared" si="13"/>
        <v>0</v>
      </c>
      <c r="W94" s="240"/>
      <c r="X94" s="241"/>
      <c r="Y94" s="243" t="str">
        <f t="shared" si="14"/>
        <v/>
      </c>
      <c r="Z94" s="30"/>
      <c r="AA94" s="31"/>
    </row>
    <row r="95" spans="1:27">
      <c r="A95" s="29">
        <v>40632</v>
      </c>
      <c r="B95" s="232"/>
      <c r="C95" s="233"/>
      <c r="D95" s="234"/>
      <c r="E95" s="234"/>
      <c r="F95" s="234"/>
      <c r="G95" s="234"/>
      <c r="H95" s="234"/>
      <c r="I95" s="235"/>
      <c r="J95" s="236">
        <f t="shared" si="15"/>
        <v>0</v>
      </c>
      <c r="K95" s="237"/>
      <c r="L95" s="234"/>
      <c r="M95" s="234"/>
      <c r="N95" s="234"/>
      <c r="O95" s="234"/>
      <c r="P95" s="234"/>
      <c r="Q95" s="235"/>
      <c r="R95" s="238">
        <f t="shared" si="11"/>
        <v>0</v>
      </c>
      <c r="S95" s="239">
        <f t="shared" si="12"/>
        <v>0</v>
      </c>
      <c r="T95" s="240"/>
      <c r="U95" s="241"/>
      <c r="V95" s="242">
        <f t="shared" si="13"/>
        <v>0</v>
      </c>
      <c r="W95" s="240"/>
      <c r="X95" s="241"/>
      <c r="Y95" s="243" t="str">
        <f t="shared" si="14"/>
        <v/>
      </c>
      <c r="Z95" s="30"/>
      <c r="AA95" s="31"/>
    </row>
    <row r="96" spans="1:27">
      <c r="A96" s="29">
        <v>40633</v>
      </c>
      <c r="B96" s="232"/>
      <c r="C96" s="233"/>
      <c r="D96" s="234"/>
      <c r="E96" s="234"/>
      <c r="F96" s="234"/>
      <c r="G96" s="234"/>
      <c r="H96" s="234"/>
      <c r="I96" s="235"/>
      <c r="J96" s="236">
        <f t="shared" si="15"/>
        <v>0</v>
      </c>
      <c r="K96" s="237"/>
      <c r="L96" s="234"/>
      <c r="M96" s="234"/>
      <c r="N96" s="234"/>
      <c r="O96" s="234"/>
      <c r="P96" s="234"/>
      <c r="Q96" s="235"/>
      <c r="R96" s="238">
        <f t="shared" si="11"/>
        <v>0</v>
      </c>
      <c r="S96" s="239">
        <f t="shared" si="12"/>
        <v>0</v>
      </c>
      <c r="T96" s="240"/>
      <c r="U96" s="241"/>
      <c r="V96" s="242">
        <f t="shared" si="13"/>
        <v>0</v>
      </c>
      <c r="W96" s="240"/>
      <c r="X96" s="241"/>
      <c r="Y96" s="243" t="str">
        <f t="shared" si="14"/>
        <v/>
      </c>
      <c r="Z96" s="30"/>
      <c r="AA96" s="31"/>
    </row>
    <row r="97" spans="1:27">
      <c r="A97" s="245" t="s">
        <v>4</v>
      </c>
      <c r="B97" s="238">
        <f>SUM(B98:B127)</f>
        <v>0</v>
      </c>
      <c r="C97" s="246">
        <f t="shared" ref="C97:J97" si="16">SUM(C98:C127)</f>
        <v>0</v>
      </c>
      <c r="D97" s="240">
        <f t="shared" si="16"/>
        <v>0</v>
      </c>
      <c r="E97" s="240">
        <f t="shared" si="16"/>
        <v>0</v>
      </c>
      <c r="F97" s="240">
        <f t="shared" si="16"/>
        <v>0</v>
      </c>
      <c r="G97" s="240">
        <f t="shared" si="16"/>
        <v>0</v>
      </c>
      <c r="H97" s="240">
        <f t="shared" si="16"/>
        <v>0</v>
      </c>
      <c r="I97" s="247">
        <f t="shared" si="16"/>
        <v>0</v>
      </c>
      <c r="J97" s="236">
        <f t="shared" si="16"/>
        <v>0</v>
      </c>
      <c r="K97" s="248">
        <f>SUM(K98:K127)</f>
        <v>0</v>
      </c>
      <c r="L97" s="240">
        <f t="shared" ref="L97:R97" si="17">SUM(L98:L127)</f>
        <v>0</v>
      </c>
      <c r="M97" s="240">
        <f t="shared" si="17"/>
        <v>0</v>
      </c>
      <c r="N97" s="240">
        <f t="shared" si="17"/>
        <v>0</v>
      </c>
      <c r="O97" s="240">
        <f t="shared" si="17"/>
        <v>0</v>
      </c>
      <c r="P97" s="240">
        <f t="shared" si="17"/>
        <v>0</v>
      </c>
      <c r="Q97" s="247">
        <f t="shared" si="17"/>
        <v>0</v>
      </c>
      <c r="R97" s="238">
        <f t="shared" si="17"/>
        <v>0</v>
      </c>
      <c r="S97" s="239"/>
      <c r="T97" s="249">
        <f>IF(J97=0,B97,B97/J97)/86400</f>
        <v>0</v>
      </c>
      <c r="U97" s="241"/>
      <c r="V97" s="242"/>
      <c r="W97" s="249">
        <f>IF(J97=0,0,R97/J97)/86400</f>
        <v>0</v>
      </c>
      <c r="X97" s="241"/>
      <c r="Y97" s="243"/>
      <c r="Z97" s="30" t="str">
        <f>IF((T97+W97)=0,"",T97/(T97+W97))</f>
        <v/>
      </c>
      <c r="AA97" s="31"/>
    </row>
    <row r="98" spans="1:27">
      <c r="A98" s="29">
        <v>40634</v>
      </c>
      <c r="B98" s="232"/>
      <c r="C98" s="233"/>
      <c r="D98" s="234"/>
      <c r="E98" s="234"/>
      <c r="F98" s="234"/>
      <c r="G98" s="234"/>
      <c r="H98" s="234"/>
      <c r="I98" s="235"/>
      <c r="J98" s="236">
        <f t="shared" si="15"/>
        <v>0</v>
      </c>
      <c r="K98" s="237"/>
      <c r="L98" s="234"/>
      <c r="M98" s="234"/>
      <c r="N98" s="234"/>
      <c r="O98" s="234"/>
      <c r="P98" s="234"/>
      <c r="Q98" s="235"/>
      <c r="R98" s="238">
        <f t="shared" si="11"/>
        <v>0</v>
      </c>
      <c r="S98" s="239">
        <f t="shared" si="12"/>
        <v>0</v>
      </c>
      <c r="T98" s="240"/>
      <c r="U98" s="241"/>
      <c r="V98" s="242">
        <f t="shared" si="13"/>
        <v>0</v>
      </c>
      <c r="W98" s="240"/>
      <c r="X98" s="241"/>
      <c r="Y98" s="243" t="str">
        <f t="shared" si="14"/>
        <v/>
      </c>
      <c r="Z98" s="30"/>
      <c r="AA98" s="31"/>
    </row>
    <row r="99" spans="1:27">
      <c r="A99" s="29">
        <v>40635</v>
      </c>
      <c r="B99" s="232"/>
      <c r="C99" s="233"/>
      <c r="D99" s="234"/>
      <c r="E99" s="234"/>
      <c r="F99" s="234"/>
      <c r="G99" s="234"/>
      <c r="H99" s="234"/>
      <c r="I99" s="235"/>
      <c r="J99" s="236">
        <f t="shared" si="15"/>
        <v>0</v>
      </c>
      <c r="K99" s="237"/>
      <c r="L99" s="234"/>
      <c r="M99" s="234"/>
      <c r="N99" s="234"/>
      <c r="O99" s="234"/>
      <c r="P99" s="234"/>
      <c r="Q99" s="235"/>
      <c r="R99" s="238">
        <f t="shared" si="11"/>
        <v>0</v>
      </c>
      <c r="S99" s="239">
        <f t="shared" si="12"/>
        <v>0</v>
      </c>
      <c r="T99" s="240"/>
      <c r="U99" s="241"/>
      <c r="V99" s="242">
        <f t="shared" si="13"/>
        <v>0</v>
      </c>
      <c r="W99" s="240"/>
      <c r="X99" s="241"/>
      <c r="Y99" s="243" t="str">
        <f t="shared" si="14"/>
        <v/>
      </c>
      <c r="Z99" s="30"/>
      <c r="AA99" s="31"/>
    </row>
    <row r="100" spans="1:27">
      <c r="A100" s="29">
        <v>40636</v>
      </c>
      <c r="B100" s="232"/>
      <c r="C100" s="233"/>
      <c r="D100" s="234"/>
      <c r="E100" s="234"/>
      <c r="F100" s="234"/>
      <c r="G100" s="234"/>
      <c r="H100" s="234"/>
      <c r="I100" s="235"/>
      <c r="J100" s="236">
        <f t="shared" si="15"/>
        <v>0</v>
      </c>
      <c r="K100" s="237"/>
      <c r="L100" s="234"/>
      <c r="M100" s="234"/>
      <c r="N100" s="234"/>
      <c r="O100" s="234"/>
      <c r="P100" s="234"/>
      <c r="Q100" s="235"/>
      <c r="R100" s="238">
        <f t="shared" si="11"/>
        <v>0</v>
      </c>
      <c r="S100" s="239">
        <f t="shared" si="12"/>
        <v>0</v>
      </c>
      <c r="T100" s="240"/>
      <c r="U100" s="241"/>
      <c r="V100" s="242">
        <f t="shared" si="13"/>
        <v>0</v>
      </c>
      <c r="W100" s="240"/>
      <c r="X100" s="241"/>
      <c r="Y100" s="243" t="str">
        <f t="shared" si="14"/>
        <v/>
      </c>
      <c r="Z100" s="30"/>
      <c r="AA100" s="31"/>
    </row>
    <row r="101" spans="1:27">
      <c r="A101" s="29">
        <v>40637</v>
      </c>
      <c r="B101" s="232"/>
      <c r="C101" s="233"/>
      <c r="D101" s="234"/>
      <c r="E101" s="234"/>
      <c r="F101" s="234"/>
      <c r="G101" s="234"/>
      <c r="H101" s="234"/>
      <c r="I101" s="235"/>
      <c r="J101" s="236">
        <f t="shared" si="15"/>
        <v>0</v>
      </c>
      <c r="K101" s="237"/>
      <c r="L101" s="234"/>
      <c r="M101" s="234"/>
      <c r="N101" s="234"/>
      <c r="O101" s="234"/>
      <c r="P101" s="234"/>
      <c r="Q101" s="235"/>
      <c r="R101" s="238">
        <f t="shared" si="11"/>
        <v>0</v>
      </c>
      <c r="S101" s="239">
        <f t="shared" si="12"/>
        <v>0</v>
      </c>
      <c r="T101" s="240"/>
      <c r="U101" s="241"/>
      <c r="V101" s="242">
        <f t="shared" si="13"/>
        <v>0</v>
      </c>
      <c r="W101" s="240"/>
      <c r="X101" s="241"/>
      <c r="Y101" s="243" t="str">
        <f t="shared" si="14"/>
        <v/>
      </c>
      <c r="Z101" s="30"/>
      <c r="AA101" s="31"/>
    </row>
    <row r="102" spans="1:27">
      <c r="A102" s="29">
        <v>40638</v>
      </c>
      <c r="B102" s="232"/>
      <c r="C102" s="233"/>
      <c r="D102" s="234"/>
      <c r="E102" s="234"/>
      <c r="F102" s="234"/>
      <c r="G102" s="234"/>
      <c r="H102" s="234"/>
      <c r="I102" s="235"/>
      <c r="J102" s="236">
        <f t="shared" si="15"/>
        <v>0</v>
      </c>
      <c r="K102" s="237"/>
      <c r="L102" s="234"/>
      <c r="M102" s="234"/>
      <c r="N102" s="234"/>
      <c r="O102" s="234"/>
      <c r="P102" s="234"/>
      <c r="Q102" s="235"/>
      <c r="R102" s="238">
        <f t="shared" si="11"/>
        <v>0</v>
      </c>
      <c r="S102" s="239">
        <f t="shared" si="12"/>
        <v>0</v>
      </c>
      <c r="T102" s="240"/>
      <c r="U102" s="241"/>
      <c r="V102" s="242">
        <f t="shared" si="13"/>
        <v>0</v>
      </c>
      <c r="W102" s="240"/>
      <c r="X102" s="241"/>
      <c r="Y102" s="243" t="str">
        <f t="shared" si="14"/>
        <v/>
      </c>
      <c r="Z102" s="30"/>
      <c r="AA102" s="31"/>
    </row>
    <row r="103" spans="1:27">
      <c r="A103" s="29">
        <v>40639</v>
      </c>
      <c r="B103" s="232"/>
      <c r="C103" s="233"/>
      <c r="D103" s="234"/>
      <c r="E103" s="234"/>
      <c r="F103" s="234"/>
      <c r="G103" s="234"/>
      <c r="H103" s="234"/>
      <c r="I103" s="235"/>
      <c r="J103" s="236">
        <f t="shared" si="15"/>
        <v>0</v>
      </c>
      <c r="K103" s="237"/>
      <c r="L103" s="234"/>
      <c r="M103" s="234"/>
      <c r="N103" s="234"/>
      <c r="O103" s="234"/>
      <c r="P103" s="234"/>
      <c r="Q103" s="235"/>
      <c r="R103" s="238">
        <f t="shared" si="11"/>
        <v>0</v>
      </c>
      <c r="S103" s="239">
        <f t="shared" si="12"/>
        <v>0</v>
      </c>
      <c r="T103" s="240"/>
      <c r="U103" s="241"/>
      <c r="V103" s="242">
        <f t="shared" si="13"/>
        <v>0</v>
      </c>
      <c r="W103" s="240"/>
      <c r="X103" s="241"/>
      <c r="Y103" s="243" t="str">
        <f t="shared" si="14"/>
        <v/>
      </c>
      <c r="Z103" s="30"/>
      <c r="AA103" s="31"/>
    </row>
    <row r="104" spans="1:27">
      <c r="A104" s="29">
        <v>40640</v>
      </c>
      <c r="B104" s="232"/>
      <c r="C104" s="233"/>
      <c r="D104" s="234"/>
      <c r="E104" s="234"/>
      <c r="F104" s="234"/>
      <c r="G104" s="234"/>
      <c r="H104" s="234"/>
      <c r="I104" s="235"/>
      <c r="J104" s="236">
        <f t="shared" si="15"/>
        <v>0</v>
      </c>
      <c r="K104" s="237"/>
      <c r="L104" s="234"/>
      <c r="M104" s="234"/>
      <c r="N104" s="234"/>
      <c r="O104" s="234"/>
      <c r="P104" s="234"/>
      <c r="Q104" s="235"/>
      <c r="R104" s="238">
        <f t="shared" si="11"/>
        <v>0</v>
      </c>
      <c r="S104" s="239">
        <f t="shared" si="12"/>
        <v>0</v>
      </c>
      <c r="T104" s="240"/>
      <c r="U104" s="241"/>
      <c r="V104" s="242">
        <f t="shared" si="13"/>
        <v>0</v>
      </c>
      <c r="W104" s="240"/>
      <c r="X104" s="241"/>
      <c r="Y104" s="243" t="str">
        <f t="shared" si="14"/>
        <v/>
      </c>
      <c r="Z104" s="30"/>
      <c r="AA104" s="31"/>
    </row>
    <row r="105" spans="1:27">
      <c r="A105" s="29">
        <v>40641</v>
      </c>
      <c r="B105" s="232"/>
      <c r="C105" s="233"/>
      <c r="D105" s="234"/>
      <c r="E105" s="234"/>
      <c r="F105" s="234"/>
      <c r="G105" s="234"/>
      <c r="H105" s="234"/>
      <c r="I105" s="235"/>
      <c r="J105" s="236">
        <f t="shared" si="15"/>
        <v>0</v>
      </c>
      <c r="K105" s="237"/>
      <c r="L105" s="234"/>
      <c r="M105" s="234"/>
      <c r="N105" s="234"/>
      <c r="O105" s="234"/>
      <c r="P105" s="234"/>
      <c r="Q105" s="235"/>
      <c r="R105" s="238">
        <f t="shared" si="11"/>
        <v>0</v>
      </c>
      <c r="S105" s="239">
        <f t="shared" si="12"/>
        <v>0</v>
      </c>
      <c r="T105" s="240"/>
      <c r="U105" s="241"/>
      <c r="V105" s="242">
        <f t="shared" si="13"/>
        <v>0</v>
      </c>
      <c r="W105" s="240"/>
      <c r="X105" s="241"/>
      <c r="Y105" s="243" t="str">
        <f t="shared" si="14"/>
        <v/>
      </c>
      <c r="Z105" s="30"/>
      <c r="AA105" s="31"/>
    </row>
    <row r="106" spans="1:27">
      <c r="A106" s="29">
        <v>40642</v>
      </c>
      <c r="B106" s="232"/>
      <c r="C106" s="233"/>
      <c r="D106" s="234"/>
      <c r="E106" s="234"/>
      <c r="F106" s="234"/>
      <c r="G106" s="234"/>
      <c r="H106" s="234"/>
      <c r="I106" s="235"/>
      <c r="J106" s="236">
        <f t="shared" si="15"/>
        <v>0</v>
      </c>
      <c r="K106" s="237"/>
      <c r="L106" s="234"/>
      <c r="M106" s="234"/>
      <c r="N106" s="234"/>
      <c r="O106" s="234"/>
      <c r="P106" s="234"/>
      <c r="Q106" s="235"/>
      <c r="R106" s="238">
        <f t="shared" si="11"/>
        <v>0</v>
      </c>
      <c r="S106" s="239">
        <f t="shared" si="12"/>
        <v>0</v>
      </c>
      <c r="T106" s="240"/>
      <c r="U106" s="241"/>
      <c r="V106" s="242">
        <f t="shared" si="13"/>
        <v>0</v>
      </c>
      <c r="W106" s="240"/>
      <c r="X106" s="241"/>
      <c r="Y106" s="243" t="str">
        <f t="shared" si="14"/>
        <v/>
      </c>
      <c r="Z106" s="30"/>
      <c r="AA106" s="31"/>
    </row>
    <row r="107" spans="1:27">
      <c r="A107" s="29">
        <v>40643</v>
      </c>
      <c r="B107" s="232"/>
      <c r="C107" s="233"/>
      <c r="D107" s="234"/>
      <c r="E107" s="234"/>
      <c r="F107" s="234"/>
      <c r="G107" s="234"/>
      <c r="H107" s="234"/>
      <c r="I107" s="235"/>
      <c r="J107" s="236">
        <f t="shared" si="15"/>
        <v>0</v>
      </c>
      <c r="K107" s="237"/>
      <c r="L107" s="234"/>
      <c r="M107" s="234"/>
      <c r="N107" s="234"/>
      <c r="O107" s="234"/>
      <c r="P107" s="234"/>
      <c r="Q107" s="235"/>
      <c r="R107" s="238">
        <f t="shared" si="11"/>
        <v>0</v>
      </c>
      <c r="S107" s="239">
        <f t="shared" si="12"/>
        <v>0</v>
      </c>
      <c r="T107" s="240"/>
      <c r="U107" s="241"/>
      <c r="V107" s="242">
        <f t="shared" si="13"/>
        <v>0</v>
      </c>
      <c r="W107" s="240"/>
      <c r="X107" s="241"/>
      <c r="Y107" s="243" t="str">
        <f t="shared" si="14"/>
        <v/>
      </c>
      <c r="Z107" s="30"/>
      <c r="AA107" s="31"/>
    </row>
    <row r="108" spans="1:27">
      <c r="A108" s="29">
        <v>40644</v>
      </c>
      <c r="B108" s="232"/>
      <c r="C108" s="233"/>
      <c r="D108" s="234"/>
      <c r="E108" s="234"/>
      <c r="F108" s="234"/>
      <c r="G108" s="234"/>
      <c r="H108" s="234"/>
      <c r="I108" s="235"/>
      <c r="J108" s="236">
        <f t="shared" si="15"/>
        <v>0</v>
      </c>
      <c r="K108" s="237"/>
      <c r="L108" s="234"/>
      <c r="M108" s="234"/>
      <c r="N108" s="234"/>
      <c r="O108" s="234"/>
      <c r="P108" s="234"/>
      <c r="Q108" s="235"/>
      <c r="R108" s="238">
        <f t="shared" si="11"/>
        <v>0</v>
      </c>
      <c r="S108" s="239">
        <f t="shared" si="12"/>
        <v>0</v>
      </c>
      <c r="T108" s="240"/>
      <c r="U108" s="241"/>
      <c r="V108" s="242">
        <f t="shared" si="13"/>
        <v>0</v>
      </c>
      <c r="W108" s="240"/>
      <c r="X108" s="241"/>
      <c r="Y108" s="243" t="str">
        <f t="shared" si="14"/>
        <v/>
      </c>
      <c r="Z108" s="30"/>
      <c r="AA108" s="31"/>
    </row>
    <row r="109" spans="1:27">
      <c r="A109" s="29">
        <v>40645</v>
      </c>
      <c r="B109" s="232"/>
      <c r="C109" s="233"/>
      <c r="D109" s="234"/>
      <c r="E109" s="234"/>
      <c r="F109" s="234"/>
      <c r="G109" s="234"/>
      <c r="H109" s="234"/>
      <c r="I109" s="235"/>
      <c r="J109" s="236">
        <f t="shared" si="15"/>
        <v>0</v>
      </c>
      <c r="K109" s="237"/>
      <c r="L109" s="234"/>
      <c r="M109" s="234"/>
      <c r="N109" s="234"/>
      <c r="O109" s="234"/>
      <c r="P109" s="234"/>
      <c r="Q109" s="235"/>
      <c r="R109" s="238">
        <f t="shared" si="11"/>
        <v>0</v>
      </c>
      <c r="S109" s="239">
        <f t="shared" si="12"/>
        <v>0</v>
      </c>
      <c r="T109" s="240"/>
      <c r="U109" s="241"/>
      <c r="V109" s="242">
        <f t="shared" si="13"/>
        <v>0</v>
      </c>
      <c r="W109" s="240"/>
      <c r="X109" s="241"/>
      <c r="Y109" s="243" t="str">
        <f t="shared" si="14"/>
        <v/>
      </c>
      <c r="Z109" s="30"/>
      <c r="AA109" s="31"/>
    </row>
    <row r="110" spans="1:27">
      <c r="A110" s="29">
        <v>40646</v>
      </c>
      <c r="B110" s="232"/>
      <c r="C110" s="233"/>
      <c r="D110" s="234"/>
      <c r="E110" s="234"/>
      <c r="F110" s="234"/>
      <c r="G110" s="234"/>
      <c r="H110" s="234"/>
      <c r="I110" s="235"/>
      <c r="J110" s="236">
        <f t="shared" si="15"/>
        <v>0</v>
      </c>
      <c r="K110" s="237"/>
      <c r="L110" s="234"/>
      <c r="M110" s="234"/>
      <c r="N110" s="234"/>
      <c r="O110" s="234"/>
      <c r="P110" s="234"/>
      <c r="Q110" s="235"/>
      <c r="R110" s="238">
        <f t="shared" si="11"/>
        <v>0</v>
      </c>
      <c r="S110" s="239">
        <f t="shared" si="12"/>
        <v>0</v>
      </c>
      <c r="T110" s="240"/>
      <c r="U110" s="241"/>
      <c r="V110" s="242">
        <f t="shared" si="13"/>
        <v>0</v>
      </c>
      <c r="W110" s="240"/>
      <c r="X110" s="241"/>
      <c r="Y110" s="243" t="str">
        <f t="shared" si="14"/>
        <v/>
      </c>
      <c r="Z110" s="30"/>
      <c r="AA110" s="31"/>
    </row>
    <row r="111" spans="1:27">
      <c r="A111" s="29">
        <v>40647</v>
      </c>
      <c r="B111" s="232"/>
      <c r="C111" s="233"/>
      <c r="D111" s="234"/>
      <c r="E111" s="234"/>
      <c r="F111" s="234"/>
      <c r="G111" s="234"/>
      <c r="H111" s="234"/>
      <c r="I111" s="235"/>
      <c r="J111" s="236">
        <f t="shared" si="15"/>
        <v>0</v>
      </c>
      <c r="K111" s="237"/>
      <c r="L111" s="234"/>
      <c r="M111" s="234"/>
      <c r="N111" s="234"/>
      <c r="O111" s="234"/>
      <c r="P111" s="234"/>
      <c r="Q111" s="235"/>
      <c r="R111" s="238">
        <f t="shared" si="11"/>
        <v>0</v>
      </c>
      <c r="S111" s="239">
        <f t="shared" si="12"/>
        <v>0</v>
      </c>
      <c r="T111" s="240"/>
      <c r="U111" s="241"/>
      <c r="V111" s="242">
        <f t="shared" si="13"/>
        <v>0</v>
      </c>
      <c r="W111" s="240"/>
      <c r="X111" s="241"/>
      <c r="Y111" s="243" t="str">
        <f t="shared" si="14"/>
        <v/>
      </c>
      <c r="Z111" s="30"/>
      <c r="AA111" s="31"/>
    </row>
    <row r="112" spans="1:27">
      <c r="A112" s="29">
        <v>40648</v>
      </c>
      <c r="B112" s="232"/>
      <c r="C112" s="233"/>
      <c r="D112" s="234"/>
      <c r="E112" s="234"/>
      <c r="F112" s="234"/>
      <c r="G112" s="234"/>
      <c r="H112" s="234"/>
      <c r="I112" s="235"/>
      <c r="J112" s="236">
        <f t="shared" si="15"/>
        <v>0</v>
      </c>
      <c r="K112" s="237"/>
      <c r="L112" s="234"/>
      <c r="M112" s="234"/>
      <c r="N112" s="234"/>
      <c r="O112" s="234"/>
      <c r="P112" s="234"/>
      <c r="Q112" s="235"/>
      <c r="R112" s="238">
        <f t="shared" si="11"/>
        <v>0</v>
      </c>
      <c r="S112" s="239">
        <f t="shared" si="12"/>
        <v>0</v>
      </c>
      <c r="T112" s="240"/>
      <c r="U112" s="241"/>
      <c r="V112" s="242">
        <f t="shared" si="13"/>
        <v>0</v>
      </c>
      <c r="W112" s="240"/>
      <c r="X112" s="241"/>
      <c r="Y112" s="243" t="str">
        <f t="shared" si="14"/>
        <v/>
      </c>
      <c r="Z112" s="30"/>
      <c r="AA112" s="31"/>
    </row>
    <row r="113" spans="1:27">
      <c r="A113" s="29">
        <v>40649</v>
      </c>
      <c r="B113" s="232"/>
      <c r="C113" s="233"/>
      <c r="D113" s="234"/>
      <c r="E113" s="234"/>
      <c r="F113" s="234"/>
      <c r="G113" s="234"/>
      <c r="H113" s="234"/>
      <c r="I113" s="235"/>
      <c r="J113" s="236">
        <f t="shared" si="15"/>
        <v>0</v>
      </c>
      <c r="K113" s="237"/>
      <c r="L113" s="234"/>
      <c r="M113" s="234"/>
      <c r="N113" s="234"/>
      <c r="O113" s="234"/>
      <c r="P113" s="234"/>
      <c r="Q113" s="235"/>
      <c r="R113" s="238">
        <f t="shared" si="11"/>
        <v>0</v>
      </c>
      <c r="S113" s="239">
        <f t="shared" si="12"/>
        <v>0</v>
      </c>
      <c r="T113" s="240"/>
      <c r="U113" s="241"/>
      <c r="V113" s="242">
        <f t="shared" si="13"/>
        <v>0</v>
      </c>
      <c r="W113" s="240"/>
      <c r="X113" s="241"/>
      <c r="Y113" s="243" t="str">
        <f t="shared" si="14"/>
        <v/>
      </c>
      <c r="Z113" s="30"/>
      <c r="AA113" s="31"/>
    </row>
    <row r="114" spans="1:27">
      <c r="A114" s="29">
        <v>40650</v>
      </c>
      <c r="B114" s="232"/>
      <c r="C114" s="233"/>
      <c r="D114" s="234"/>
      <c r="E114" s="234"/>
      <c r="F114" s="234"/>
      <c r="G114" s="234"/>
      <c r="H114" s="234"/>
      <c r="I114" s="235"/>
      <c r="J114" s="236">
        <f t="shared" si="15"/>
        <v>0</v>
      </c>
      <c r="K114" s="237"/>
      <c r="L114" s="234"/>
      <c r="M114" s="234"/>
      <c r="N114" s="234"/>
      <c r="O114" s="234"/>
      <c r="P114" s="234"/>
      <c r="Q114" s="235"/>
      <c r="R114" s="238">
        <f t="shared" si="11"/>
        <v>0</v>
      </c>
      <c r="S114" s="239">
        <f t="shared" si="12"/>
        <v>0</v>
      </c>
      <c r="T114" s="240"/>
      <c r="U114" s="241"/>
      <c r="V114" s="242">
        <f t="shared" si="13"/>
        <v>0</v>
      </c>
      <c r="W114" s="240"/>
      <c r="X114" s="241"/>
      <c r="Y114" s="243" t="str">
        <f t="shared" si="14"/>
        <v/>
      </c>
      <c r="Z114" s="30"/>
      <c r="AA114" s="31"/>
    </row>
    <row r="115" spans="1:27">
      <c r="A115" s="29">
        <v>40651</v>
      </c>
      <c r="B115" s="232"/>
      <c r="C115" s="233"/>
      <c r="D115" s="234"/>
      <c r="E115" s="234"/>
      <c r="F115" s="234"/>
      <c r="G115" s="234"/>
      <c r="H115" s="234"/>
      <c r="I115" s="235"/>
      <c r="J115" s="236">
        <f t="shared" si="15"/>
        <v>0</v>
      </c>
      <c r="K115" s="237"/>
      <c r="L115" s="234"/>
      <c r="M115" s="234"/>
      <c r="N115" s="234"/>
      <c r="O115" s="234"/>
      <c r="P115" s="234"/>
      <c r="Q115" s="235"/>
      <c r="R115" s="238">
        <f t="shared" si="11"/>
        <v>0</v>
      </c>
      <c r="S115" s="239">
        <f t="shared" si="12"/>
        <v>0</v>
      </c>
      <c r="T115" s="240"/>
      <c r="U115" s="241"/>
      <c r="V115" s="242">
        <f t="shared" si="13"/>
        <v>0</v>
      </c>
      <c r="W115" s="240"/>
      <c r="X115" s="241"/>
      <c r="Y115" s="243" t="str">
        <f t="shared" si="14"/>
        <v/>
      </c>
      <c r="Z115" s="30"/>
      <c r="AA115" s="31"/>
    </row>
    <row r="116" spans="1:27">
      <c r="A116" s="29">
        <v>40652</v>
      </c>
      <c r="B116" s="232"/>
      <c r="C116" s="233"/>
      <c r="D116" s="234"/>
      <c r="E116" s="234"/>
      <c r="F116" s="234"/>
      <c r="G116" s="234"/>
      <c r="H116" s="234"/>
      <c r="I116" s="235"/>
      <c r="J116" s="236">
        <f t="shared" si="15"/>
        <v>0</v>
      </c>
      <c r="K116" s="237"/>
      <c r="L116" s="234"/>
      <c r="M116" s="234"/>
      <c r="N116" s="234"/>
      <c r="O116" s="234"/>
      <c r="P116" s="234"/>
      <c r="Q116" s="235"/>
      <c r="R116" s="238">
        <f t="shared" si="11"/>
        <v>0</v>
      </c>
      <c r="S116" s="239">
        <f t="shared" si="12"/>
        <v>0</v>
      </c>
      <c r="T116" s="240"/>
      <c r="U116" s="241"/>
      <c r="V116" s="242">
        <f t="shared" si="13"/>
        <v>0</v>
      </c>
      <c r="W116" s="240"/>
      <c r="X116" s="241"/>
      <c r="Y116" s="243" t="str">
        <f t="shared" si="14"/>
        <v/>
      </c>
      <c r="Z116" s="30"/>
      <c r="AA116" s="31"/>
    </row>
    <row r="117" spans="1:27">
      <c r="A117" s="29">
        <v>40653</v>
      </c>
      <c r="B117" s="232"/>
      <c r="C117" s="233"/>
      <c r="D117" s="234"/>
      <c r="E117" s="234"/>
      <c r="F117" s="234"/>
      <c r="G117" s="234"/>
      <c r="H117" s="234"/>
      <c r="I117" s="235"/>
      <c r="J117" s="236">
        <f t="shared" si="15"/>
        <v>0</v>
      </c>
      <c r="K117" s="237"/>
      <c r="L117" s="234"/>
      <c r="M117" s="234"/>
      <c r="N117" s="234"/>
      <c r="O117" s="234"/>
      <c r="P117" s="234"/>
      <c r="Q117" s="235"/>
      <c r="R117" s="238">
        <f t="shared" si="11"/>
        <v>0</v>
      </c>
      <c r="S117" s="239">
        <f t="shared" si="12"/>
        <v>0</v>
      </c>
      <c r="T117" s="240"/>
      <c r="U117" s="241"/>
      <c r="V117" s="242">
        <f t="shared" si="13"/>
        <v>0</v>
      </c>
      <c r="W117" s="240"/>
      <c r="X117" s="241"/>
      <c r="Y117" s="243" t="str">
        <f t="shared" si="14"/>
        <v/>
      </c>
      <c r="Z117" s="30"/>
      <c r="AA117" s="31"/>
    </row>
    <row r="118" spans="1:27">
      <c r="A118" s="29">
        <v>40654</v>
      </c>
      <c r="B118" s="232"/>
      <c r="C118" s="233"/>
      <c r="D118" s="234"/>
      <c r="E118" s="234"/>
      <c r="F118" s="234"/>
      <c r="G118" s="234"/>
      <c r="H118" s="234"/>
      <c r="I118" s="235"/>
      <c r="J118" s="236">
        <f t="shared" si="15"/>
        <v>0</v>
      </c>
      <c r="K118" s="237"/>
      <c r="L118" s="234"/>
      <c r="M118" s="234"/>
      <c r="N118" s="234"/>
      <c r="O118" s="234"/>
      <c r="P118" s="234"/>
      <c r="Q118" s="235"/>
      <c r="R118" s="238">
        <f t="shared" si="11"/>
        <v>0</v>
      </c>
      <c r="S118" s="239">
        <f t="shared" si="12"/>
        <v>0</v>
      </c>
      <c r="T118" s="240"/>
      <c r="U118" s="241"/>
      <c r="V118" s="242">
        <f t="shared" si="13"/>
        <v>0</v>
      </c>
      <c r="W118" s="240"/>
      <c r="X118" s="241"/>
      <c r="Y118" s="243" t="str">
        <f t="shared" si="14"/>
        <v/>
      </c>
      <c r="Z118" s="30"/>
      <c r="AA118" s="31"/>
    </row>
    <row r="119" spans="1:27">
      <c r="A119" s="29">
        <v>40655</v>
      </c>
      <c r="B119" s="232"/>
      <c r="C119" s="233"/>
      <c r="D119" s="234"/>
      <c r="E119" s="234"/>
      <c r="F119" s="234"/>
      <c r="G119" s="234"/>
      <c r="H119" s="234"/>
      <c r="I119" s="235"/>
      <c r="J119" s="236">
        <f t="shared" si="15"/>
        <v>0</v>
      </c>
      <c r="K119" s="237"/>
      <c r="L119" s="234"/>
      <c r="M119" s="234"/>
      <c r="N119" s="234"/>
      <c r="O119" s="234"/>
      <c r="P119" s="234"/>
      <c r="Q119" s="235"/>
      <c r="R119" s="238">
        <f t="shared" si="11"/>
        <v>0</v>
      </c>
      <c r="S119" s="239">
        <f t="shared" si="12"/>
        <v>0</v>
      </c>
      <c r="T119" s="240"/>
      <c r="U119" s="241"/>
      <c r="V119" s="242">
        <f t="shared" si="13"/>
        <v>0</v>
      </c>
      <c r="W119" s="240"/>
      <c r="X119" s="241"/>
      <c r="Y119" s="243" t="str">
        <f t="shared" si="14"/>
        <v/>
      </c>
      <c r="Z119" s="30"/>
      <c r="AA119" s="31"/>
    </row>
    <row r="120" spans="1:27">
      <c r="A120" s="29">
        <v>40656</v>
      </c>
      <c r="B120" s="232"/>
      <c r="C120" s="233"/>
      <c r="D120" s="234"/>
      <c r="E120" s="234"/>
      <c r="F120" s="234"/>
      <c r="G120" s="234"/>
      <c r="H120" s="234"/>
      <c r="I120" s="235"/>
      <c r="J120" s="236">
        <f t="shared" si="15"/>
        <v>0</v>
      </c>
      <c r="K120" s="237"/>
      <c r="L120" s="234"/>
      <c r="M120" s="234"/>
      <c r="N120" s="234"/>
      <c r="O120" s="234"/>
      <c r="P120" s="234"/>
      <c r="Q120" s="235"/>
      <c r="R120" s="238">
        <f t="shared" si="11"/>
        <v>0</v>
      </c>
      <c r="S120" s="239">
        <f t="shared" si="12"/>
        <v>0</v>
      </c>
      <c r="T120" s="240"/>
      <c r="U120" s="241"/>
      <c r="V120" s="242">
        <f t="shared" si="13"/>
        <v>0</v>
      </c>
      <c r="W120" s="240"/>
      <c r="X120" s="241"/>
      <c r="Y120" s="243" t="str">
        <f t="shared" si="14"/>
        <v/>
      </c>
      <c r="Z120" s="30"/>
      <c r="AA120" s="31"/>
    </row>
    <row r="121" spans="1:27">
      <c r="A121" s="29">
        <v>40657</v>
      </c>
      <c r="B121" s="232"/>
      <c r="C121" s="233"/>
      <c r="D121" s="234"/>
      <c r="E121" s="234"/>
      <c r="F121" s="234"/>
      <c r="G121" s="234"/>
      <c r="H121" s="234"/>
      <c r="I121" s="235"/>
      <c r="J121" s="236">
        <f t="shared" si="15"/>
        <v>0</v>
      </c>
      <c r="K121" s="237"/>
      <c r="L121" s="234"/>
      <c r="M121" s="234"/>
      <c r="N121" s="234"/>
      <c r="O121" s="234"/>
      <c r="P121" s="234"/>
      <c r="Q121" s="235"/>
      <c r="R121" s="238">
        <f t="shared" si="11"/>
        <v>0</v>
      </c>
      <c r="S121" s="239">
        <f t="shared" si="12"/>
        <v>0</v>
      </c>
      <c r="T121" s="240"/>
      <c r="U121" s="241"/>
      <c r="V121" s="242">
        <f t="shared" si="13"/>
        <v>0</v>
      </c>
      <c r="W121" s="240"/>
      <c r="X121" s="241"/>
      <c r="Y121" s="243" t="str">
        <f t="shared" si="14"/>
        <v/>
      </c>
      <c r="Z121" s="30"/>
      <c r="AA121" s="31"/>
    </row>
    <row r="122" spans="1:27">
      <c r="A122" s="29">
        <v>40658</v>
      </c>
      <c r="B122" s="232"/>
      <c r="C122" s="233"/>
      <c r="D122" s="234"/>
      <c r="E122" s="234"/>
      <c r="F122" s="234"/>
      <c r="G122" s="234"/>
      <c r="H122" s="234"/>
      <c r="I122" s="235"/>
      <c r="J122" s="236">
        <f t="shared" si="15"/>
        <v>0</v>
      </c>
      <c r="K122" s="237"/>
      <c r="L122" s="234"/>
      <c r="M122" s="234"/>
      <c r="N122" s="234"/>
      <c r="O122" s="234"/>
      <c r="P122" s="234"/>
      <c r="Q122" s="235"/>
      <c r="R122" s="238">
        <f t="shared" si="11"/>
        <v>0</v>
      </c>
      <c r="S122" s="239">
        <f t="shared" si="12"/>
        <v>0</v>
      </c>
      <c r="T122" s="240"/>
      <c r="U122" s="241"/>
      <c r="V122" s="242">
        <f t="shared" si="13"/>
        <v>0</v>
      </c>
      <c r="W122" s="240"/>
      <c r="X122" s="241"/>
      <c r="Y122" s="243" t="str">
        <f t="shared" si="14"/>
        <v/>
      </c>
      <c r="Z122" s="30"/>
      <c r="AA122" s="31"/>
    </row>
    <row r="123" spans="1:27">
      <c r="A123" s="29">
        <v>40659</v>
      </c>
      <c r="B123" s="232"/>
      <c r="C123" s="233"/>
      <c r="D123" s="234"/>
      <c r="E123" s="234"/>
      <c r="F123" s="234"/>
      <c r="G123" s="234"/>
      <c r="H123" s="234"/>
      <c r="I123" s="235"/>
      <c r="J123" s="236">
        <f t="shared" si="15"/>
        <v>0</v>
      </c>
      <c r="K123" s="237"/>
      <c r="L123" s="234"/>
      <c r="M123" s="234"/>
      <c r="N123" s="234"/>
      <c r="O123" s="234"/>
      <c r="P123" s="234"/>
      <c r="Q123" s="235"/>
      <c r="R123" s="238">
        <f t="shared" si="11"/>
        <v>0</v>
      </c>
      <c r="S123" s="239">
        <f t="shared" si="12"/>
        <v>0</v>
      </c>
      <c r="T123" s="240"/>
      <c r="U123" s="241"/>
      <c r="V123" s="242">
        <f t="shared" si="13"/>
        <v>0</v>
      </c>
      <c r="W123" s="240"/>
      <c r="X123" s="241"/>
      <c r="Y123" s="243" t="str">
        <f t="shared" si="14"/>
        <v/>
      </c>
      <c r="Z123" s="30"/>
      <c r="AA123" s="31"/>
    </row>
    <row r="124" spans="1:27">
      <c r="A124" s="29">
        <v>40660</v>
      </c>
      <c r="B124" s="232"/>
      <c r="C124" s="233"/>
      <c r="D124" s="234"/>
      <c r="E124" s="234"/>
      <c r="F124" s="234"/>
      <c r="G124" s="234"/>
      <c r="H124" s="234"/>
      <c r="I124" s="235"/>
      <c r="J124" s="236">
        <f t="shared" si="15"/>
        <v>0</v>
      </c>
      <c r="K124" s="237"/>
      <c r="L124" s="234"/>
      <c r="M124" s="234"/>
      <c r="N124" s="234"/>
      <c r="O124" s="234"/>
      <c r="P124" s="234"/>
      <c r="Q124" s="235"/>
      <c r="R124" s="238">
        <f t="shared" si="11"/>
        <v>0</v>
      </c>
      <c r="S124" s="239">
        <f t="shared" si="12"/>
        <v>0</v>
      </c>
      <c r="T124" s="240"/>
      <c r="U124" s="241"/>
      <c r="V124" s="242">
        <f t="shared" si="13"/>
        <v>0</v>
      </c>
      <c r="W124" s="240"/>
      <c r="X124" s="241"/>
      <c r="Y124" s="243" t="str">
        <f t="shared" si="14"/>
        <v/>
      </c>
      <c r="Z124" s="30"/>
      <c r="AA124" s="31"/>
    </row>
    <row r="125" spans="1:27">
      <c r="A125" s="29">
        <v>40661</v>
      </c>
      <c r="B125" s="232"/>
      <c r="C125" s="233"/>
      <c r="D125" s="234"/>
      <c r="E125" s="234"/>
      <c r="F125" s="234"/>
      <c r="G125" s="234"/>
      <c r="H125" s="234"/>
      <c r="I125" s="235"/>
      <c r="J125" s="236">
        <f t="shared" si="15"/>
        <v>0</v>
      </c>
      <c r="K125" s="237"/>
      <c r="L125" s="234"/>
      <c r="M125" s="234"/>
      <c r="N125" s="234"/>
      <c r="O125" s="234"/>
      <c r="P125" s="234"/>
      <c r="Q125" s="235"/>
      <c r="R125" s="238">
        <f t="shared" si="11"/>
        <v>0</v>
      </c>
      <c r="S125" s="239">
        <f t="shared" si="12"/>
        <v>0</v>
      </c>
      <c r="T125" s="240"/>
      <c r="U125" s="241"/>
      <c r="V125" s="242">
        <f t="shared" si="13"/>
        <v>0</v>
      </c>
      <c r="W125" s="240"/>
      <c r="X125" s="241"/>
      <c r="Y125" s="243" t="str">
        <f t="shared" si="14"/>
        <v/>
      </c>
      <c r="Z125" s="30"/>
      <c r="AA125" s="31"/>
    </row>
    <row r="126" spans="1:27">
      <c r="A126" s="29">
        <v>40662</v>
      </c>
      <c r="B126" s="232"/>
      <c r="C126" s="233"/>
      <c r="D126" s="234"/>
      <c r="E126" s="234"/>
      <c r="F126" s="234"/>
      <c r="G126" s="234"/>
      <c r="H126" s="234"/>
      <c r="I126" s="235"/>
      <c r="J126" s="236">
        <f t="shared" si="15"/>
        <v>0</v>
      </c>
      <c r="K126" s="237"/>
      <c r="L126" s="234"/>
      <c r="M126" s="234"/>
      <c r="N126" s="234"/>
      <c r="O126" s="234"/>
      <c r="P126" s="234"/>
      <c r="Q126" s="235"/>
      <c r="R126" s="238">
        <f t="shared" si="11"/>
        <v>0</v>
      </c>
      <c r="S126" s="239">
        <f t="shared" si="12"/>
        <v>0</v>
      </c>
      <c r="T126" s="240"/>
      <c r="U126" s="241"/>
      <c r="V126" s="242">
        <f t="shared" si="13"/>
        <v>0</v>
      </c>
      <c r="W126" s="240"/>
      <c r="X126" s="241"/>
      <c r="Y126" s="243" t="str">
        <f t="shared" si="14"/>
        <v/>
      </c>
      <c r="Z126" s="30"/>
      <c r="AA126" s="31"/>
    </row>
    <row r="127" spans="1:27">
      <c r="A127" s="29">
        <v>40663</v>
      </c>
      <c r="B127" s="232"/>
      <c r="C127" s="233"/>
      <c r="D127" s="234"/>
      <c r="E127" s="234"/>
      <c r="F127" s="234"/>
      <c r="G127" s="234"/>
      <c r="H127" s="234"/>
      <c r="I127" s="235"/>
      <c r="J127" s="236">
        <f t="shared" si="15"/>
        <v>0</v>
      </c>
      <c r="K127" s="237"/>
      <c r="L127" s="234"/>
      <c r="M127" s="234"/>
      <c r="N127" s="234"/>
      <c r="O127" s="234"/>
      <c r="P127" s="234"/>
      <c r="Q127" s="235"/>
      <c r="R127" s="238">
        <f t="shared" si="11"/>
        <v>0</v>
      </c>
      <c r="S127" s="239">
        <f t="shared" si="12"/>
        <v>0</v>
      </c>
      <c r="T127" s="240"/>
      <c r="U127" s="241"/>
      <c r="V127" s="242">
        <f t="shared" si="13"/>
        <v>0</v>
      </c>
      <c r="W127" s="240"/>
      <c r="X127" s="241"/>
      <c r="Y127" s="243" t="str">
        <f t="shared" si="14"/>
        <v/>
      </c>
      <c r="Z127" s="30"/>
      <c r="AA127" s="31"/>
    </row>
    <row r="128" spans="1:27">
      <c r="A128" s="245" t="s">
        <v>5</v>
      </c>
      <c r="B128" s="238">
        <f>SUM(B129:B159)</f>
        <v>0</v>
      </c>
      <c r="C128" s="246">
        <f t="shared" ref="C128:J128" si="18">SUM(C129:C159)</f>
        <v>0</v>
      </c>
      <c r="D128" s="240">
        <f t="shared" si="18"/>
        <v>0</v>
      </c>
      <c r="E128" s="240">
        <f t="shared" si="18"/>
        <v>0</v>
      </c>
      <c r="F128" s="240">
        <f t="shared" si="18"/>
        <v>0</v>
      </c>
      <c r="G128" s="240">
        <f t="shared" si="18"/>
        <v>0</v>
      </c>
      <c r="H128" s="240">
        <f t="shared" si="18"/>
        <v>0</v>
      </c>
      <c r="I128" s="247">
        <f t="shared" si="18"/>
        <v>0</v>
      </c>
      <c r="J128" s="236">
        <f t="shared" si="18"/>
        <v>0</v>
      </c>
      <c r="K128" s="248">
        <f>SUM(K129:K159)</f>
        <v>0</v>
      </c>
      <c r="L128" s="240">
        <f t="shared" ref="L128:R128" si="19">SUM(L129:L159)</f>
        <v>0</v>
      </c>
      <c r="M128" s="240">
        <f t="shared" si="19"/>
        <v>0</v>
      </c>
      <c r="N128" s="240">
        <f t="shared" si="19"/>
        <v>0</v>
      </c>
      <c r="O128" s="240">
        <f t="shared" si="19"/>
        <v>0</v>
      </c>
      <c r="P128" s="240">
        <f t="shared" si="19"/>
        <v>0</v>
      </c>
      <c r="Q128" s="247">
        <f t="shared" si="19"/>
        <v>0</v>
      </c>
      <c r="R128" s="238">
        <f t="shared" si="19"/>
        <v>0</v>
      </c>
      <c r="S128" s="239"/>
      <c r="T128" s="249">
        <f>IF(J128=0,B128,B128/J128)/86400</f>
        <v>0</v>
      </c>
      <c r="U128" s="241"/>
      <c r="V128" s="242"/>
      <c r="W128" s="249">
        <f>IF(J128=0,0,R128/J128)/86400</f>
        <v>0</v>
      </c>
      <c r="X128" s="241"/>
      <c r="Y128" s="243"/>
      <c r="Z128" s="30" t="str">
        <f>IF((T128+W128)=0,"",T128/(T128+W128))</f>
        <v/>
      </c>
      <c r="AA128" s="31"/>
    </row>
    <row r="129" spans="1:27">
      <c r="A129" s="29">
        <v>40664</v>
      </c>
      <c r="B129" s="232"/>
      <c r="C129" s="233"/>
      <c r="D129" s="234"/>
      <c r="E129" s="234"/>
      <c r="F129" s="234"/>
      <c r="G129" s="234"/>
      <c r="H129" s="234"/>
      <c r="I129" s="235"/>
      <c r="J129" s="236">
        <f t="shared" si="15"/>
        <v>0</v>
      </c>
      <c r="K129" s="237"/>
      <c r="L129" s="234"/>
      <c r="M129" s="234"/>
      <c r="N129" s="234"/>
      <c r="O129" s="234"/>
      <c r="P129" s="234"/>
      <c r="Q129" s="235"/>
      <c r="R129" s="238">
        <f t="shared" si="11"/>
        <v>0</v>
      </c>
      <c r="S129" s="239">
        <f t="shared" si="12"/>
        <v>0</v>
      </c>
      <c r="T129" s="240"/>
      <c r="U129" s="241"/>
      <c r="V129" s="242">
        <f t="shared" si="13"/>
        <v>0</v>
      </c>
      <c r="W129" s="240"/>
      <c r="X129" s="241"/>
      <c r="Y129" s="243" t="str">
        <f t="shared" si="14"/>
        <v/>
      </c>
      <c r="Z129" s="30"/>
      <c r="AA129" s="31"/>
    </row>
    <row r="130" spans="1:27">
      <c r="A130" s="29">
        <v>40665</v>
      </c>
      <c r="B130" s="232"/>
      <c r="C130" s="233"/>
      <c r="D130" s="234"/>
      <c r="E130" s="234"/>
      <c r="F130" s="234"/>
      <c r="G130" s="234"/>
      <c r="H130" s="234"/>
      <c r="I130" s="235"/>
      <c r="J130" s="236">
        <f t="shared" si="15"/>
        <v>0</v>
      </c>
      <c r="K130" s="237"/>
      <c r="L130" s="234"/>
      <c r="M130" s="234"/>
      <c r="N130" s="234"/>
      <c r="O130" s="234"/>
      <c r="P130" s="234"/>
      <c r="Q130" s="235"/>
      <c r="R130" s="238">
        <f t="shared" si="11"/>
        <v>0</v>
      </c>
      <c r="S130" s="239">
        <f t="shared" si="12"/>
        <v>0</v>
      </c>
      <c r="T130" s="240"/>
      <c r="U130" s="241"/>
      <c r="V130" s="242">
        <f t="shared" si="13"/>
        <v>0</v>
      </c>
      <c r="W130" s="240"/>
      <c r="X130" s="241"/>
      <c r="Y130" s="243" t="str">
        <f t="shared" si="14"/>
        <v/>
      </c>
      <c r="Z130" s="30"/>
      <c r="AA130" s="31"/>
    </row>
    <row r="131" spans="1:27">
      <c r="A131" s="29">
        <v>40666</v>
      </c>
      <c r="B131" s="232"/>
      <c r="C131" s="233"/>
      <c r="D131" s="234"/>
      <c r="E131" s="234"/>
      <c r="F131" s="234"/>
      <c r="G131" s="234"/>
      <c r="H131" s="234"/>
      <c r="I131" s="235"/>
      <c r="J131" s="236">
        <f t="shared" si="15"/>
        <v>0</v>
      </c>
      <c r="K131" s="237"/>
      <c r="L131" s="234"/>
      <c r="M131" s="234"/>
      <c r="N131" s="234"/>
      <c r="O131" s="234"/>
      <c r="P131" s="234"/>
      <c r="Q131" s="235"/>
      <c r="R131" s="238">
        <f t="shared" si="11"/>
        <v>0</v>
      </c>
      <c r="S131" s="239">
        <f t="shared" si="12"/>
        <v>0</v>
      </c>
      <c r="T131" s="240"/>
      <c r="U131" s="241"/>
      <c r="V131" s="242">
        <f t="shared" si="13"/>
        <v>0</v>
      </c>
      <c r="W131" s="240"/>
      <c r="X131" s="241"/>
      <c r="Y131" s="243" t="str">
        <f t="shared" si="14"/>
        <v/>
      </c>
      <c r="Z131" s="30"/>
      <c r="AA131" s="31"/>
    </row>
    <row r="132" spans="1:27">
      <c r="A132" s="29">
        <v>40667</v>
      </c>
      <c r="B132" s="232"/>
      <c r="C132" s="233"/>
      <c r="D132" s="234"/>
      <c r="E132" s="234"/>
      <c r="F132" s="234"/>
      <c r="G132" s="234"/>
      <c r="H132" s="234"/>
      <c r="I132" s="235"/>
      <c r="J132" s="236">
        <f t="shared" si="15"/>
        <v>0</v>
      </c>
      <c r="K132" s="237"/>
      <c r="L132" s="234"/>
      <c r="M132" s="234"/>
      <c r="N132" s="234"/>
      <c r="O132" s="234"/>
      <c r="P132" s="234"/>
      <c r="Q132" s="235"/>
      <c r="R132" s="238">
        <f t="shared" si="11"/>
        <v>0</v>
      </c>
      <c r="S132" s="239">
        <f t="shared" si="12"/>
        <v>0</v>
      </c>
      <c r="T132" s="240"/>
      <c r="U132" s="241"/>
      <c r="V132" s="242">
        <f t="shared" si="13"/>
        <v>0</v>
      </c>
      <c r="W132" s="240"/>
      <c r="X132" s="241"/>
      <c r="Y132" s="243" t="str">
        <f t="shared" si="14"/>
        <v/>
      </c>
      <c r="Z132" s="30"/>
      <c r="AA132" s="31"/>
    </row>
    <row r="133" spans="1:27">
      <c r="A133" s="29">
        <v>40668</v>
      </c>
      <c r="B133" s="232"/>
      <c r="C133" s="233"/>
      <c r="D133" s="234"/>
      <c r="E133" s="234"/>
      <c r="F133" s="234"/>
      <c r="G133" s="234"/>
      <c r="H133" s="234"/>
      <c r="I133" s="235"/>
      <c r="J133" s="236">
        <f t="shared" si="15"/>
        <v>0</v>
      </c>
      <c r="K133" s="237"/>
      <c r="L133" s="234"/>
      <c r="M133" s="234"/>
      <c r="N133" s="234"/>
      <c r="O133" s="234"/>
      <c r="P133" s="234"/>
      <c r="Q133" s="235"/>
      <c r="R133" s="238">
        <f t="shared" si="11"/>
        <v>0</v>
      </c>
      <c r="S133" s="239">
        <f t="shared" si="12"/>
        <v>0</v>
      </c>
      <c r="T133" s="240"/>
      <c r="U133" s="241"/>
      <c r="V133" s="242">
        <f t="shared" si="13"/>
        <v>0</v>
      </c>
      <c r="W133" s="240"/>
      <c r="X133" s="241"/>
      <c r="Y133" s="243" t="str">
        <f t="shared" si="14"/>
        <v/>
      </c>
      <c r="Z133" s="30"/>
      <c r="AA133" s="31"/>
    </row>
    <row r="134" spans="1:27">
      <c r="A134" s="29">
        <v>40669</v>
      </c>
      <c r="B134" s="232"/>
      <c r="C134" s="233"/>
      <c r="D134" s="234"/>
      <c r="E134" s="234"/>
      <c r="F134" s="234"/>
      <c r="G134" s="234"/>
      <c r="H134" s="234"/>
      <c r="I134" s="235"/>
      <c r="J134" s="236">
        <f t="shared" si="15"/>
        <v>0</v>
      </c>
      <c r="K134" s="237"/>
      <c r="L134" s="234"/>
      <c r="M134" s="234"/>
      <c r="N134" s="234"/>
      <c r="O134" s="234"/>
      <c r="P134" s="234"/>
      <c r="Q134" s="235"/>
      <c r="R134" s="238">
        <f t="shared" ref="R134:R197" si="20">SUM(K134:Q134)</f>
        <v>0</v>
      </c>
      <c r="S134" s="239">
        <f t="shared" ref="S134:S197" si="21">IF(J134=0,B134,B134/J134)/86400</f>
        <v>0</v>
      </c>
      <c r="T134" s="240"/>
      <c r="U134" s="241"/>
      <c r="V134" s="242">
        <f t="shared" ref="V134:V197" si="22">IF(J134=0,0,R134/J134)/86400</f>
        <v>0</v>
      </c>
      <c r="W134" s="240"/>
      <c r="X134" s="241"/>
      <c r="Y134" s="243" t="str">
        <f t="shared" ref="Y134:Y197" si="23">IF((S134+V134)=0,"",S134/(S134+V134))</f>
        <v/>
      </c>
      <c r="Z134" s="30"/>
      <c r="AA134" s="31"/>
    </row>
    <row r="135" spans="1:27">
      <c r="A135" s="29">
        <v>40670</v>
      </c>
      <c r="B135" s="232"/>
      <c r="C135" s="233"/>
      <c r="D135" s="234"/>
      <c r="E135" s="234"/>
      <c r="F135" s="234"/>
      <c r="G135" s="234"/>
      <c r="H135" s="234"/>
      <c r="I135" s="235"/>
      <c r="J135" s="236">
        <f t="shared" si="15"/>
        <v>0</v>
      </c>
      <c r="K135" s="237"/>
      <c r="L135" s="234"/>
      <c r="M135" s="234"/>
      <c r="N135" s="234"/>
      <c r="O135" s="234"/>
      <c r="P135" s="234"/>
      <c r="Q135" s="235"/>
      <c r="R135" s="238">
        <f t="shared" si="20"/>
        <v>0</v>
      </c>
      <c r="S135" s="239">
        <f t="shared" si="21"/>
        <v>0</v>
      </c>
      <c r="T135" s="240"/>
      <c r="U135" s="241"/>
      <c r="V135" s="242">
        <f t="shared" si="22"/>
        <v>0</v>
      </c>
      <c r="W135" s="240"/>
      <c r="X135" s="241"/>
      <c r="Y135" s="243" t="str">
        <f t="shared" si="23"/>
        <v/>
      </c>
      <c r="Z135" s="30"/>
      <c r="AA135" s="31"/>
    </row>
    <row r="136" spans="1:27">
      <c r="A136" s="29">
        <v>40671</v>
      </c>
      <c r="B136" s="232"/>
      <c r="C136" s="233"/>
      <c r="D136" s="234"/>
      <c r="E136" s="234"/>
      <c r="F136" s="234"/>
      <c r="G136" s="234"/>
      <c r="H136" s="234"/>
      <c r="I136" s="235"/>
      <c r="J136" s="236">
        <f t="shared" si="15"/>
        <v>0</v>
      </c>
      <c r="K136" s="237"/>
      <c r="L136" s="234"/>
      <c r="M136" s="234"/>
      <c r="N136" s="234"/>
      <c r="O136" s="234"/>
      <c r="P136" s="234"/>
      <c r="Q136" s="235"/>
      <c r="R136" s="238">
        <f t="shared" si="20"/>
        <v>0</v>
      </c>
      <c r="S136" s="239">
        <f t="shared" si="21"/>
        <v>0</v>
      </c>
      <c r="T136" s="240"/>
      <c r="U136" s="241"/>
      <c r="V136" s="242">
        <f t="shared" si="22"/>
        <v>0</v>
      </c>
      <c r="W136" s="240"/>
      <c r="X136" s="241"/>
      <c r="Y136" s="243" t="str">
        <f t="shared" si="23"/>
        <v/>
      </c>
      <c r="Z136" s="30"/>
      <c r="AA136" s="31"/>
    </row>
    <row r="137" spans="1:27">
      <c r="A137" s="29">
        <v>40672</v>
      </c>
      <c r="B137" s="232"/>
      <c r="C137" s="233"/>
      <c r="D137" s="234"/>
      <c r="E137" s="234"/>
      <c r="F137" s="234"/>
      <c r="G137" s="234"/>
      <c r="H137" s="234"/>
      <c r="I137" s="235"/>
      <c r="J137" s="236">
        <f t="shared" si="15"/>
        <v>0</v>
      </c>
      <c r="K137" s="237"/>
      <c r="L137" s="234"/>
      <c r="M137" s="234"/>
      <c r="N137" s="234"/>
      <c r="O137" s="234"/>
      <c r="P137" s="234"/>
      <c r="Q137" s="235"/>
      <c r="R137" s="238">
        <f t="shared" si="20"/>
        <v>0</v>
      </c>
      <c r="S137" s="239">
        <f t="shared" si="21"/>
        <v>0</v>
      </c>
      <c r="T137" s="240"/>
      <c r="U137" s="241"/>
      <c r="V137" s="242">
        <f t="shared" si="22"/>
        <v>0</v>
      </c>
      <c r="W137" s="240"/>
      <c r="X137" s="241"/>
      <c r="Y137" s="243" t="str">
        <f t="shared" si="23"/>
        <v/>
      </c>
      <c r="Z137" s="30"/>
      <c r="AA137" s="31"/>
    </row>
    <row r="138" spans="1:27">
      <c r="A138" s="29">
        <v>40673</v>
      </c>
      <c r="B138" s="232"/>
      <c r="C138" s="233"/>
      <c r="D138" s="234"/>
      <c r="E138" s="234"/>
      <c r="F138" s="234"/>
      <c r="G138" s="234"/>
      <c r="H138" s="234"/>
      <c r="I138" s="235"/>
      <c r="J138" s="236">
        <f t="shared" ref="J138:J203" si="24">SUM(C138:I138)</f>
        <v>0</v>
      </c>
      <c r="K138" s="237"/>
      <c r="L138" s="234"/>
      <c r="M138" s="234"/>
      <c r="N138" s="234"/>
      <c r="O138" s="234"/>
      <c r="P138" s="234"/>
      <c r="Q138" s="235"/>
      <c r="R138" s="238">
        <f t="shared" si="20"/>
        <v>0</v>
      </c>
      <c r="S138" s="239">
        <f t="shared" si="21"/>
        <v>0</v>
      </c>
      <c r="T138" s="240"/>
      <c r="U138" s="241"/>
      <c r="V138" s="242">
        <f t="shared" si="22"/>
        <v>0</v>
      </c>
      <c r="W138" s="240"/>
      <c r="X138" s="241"/>
      <c r="Y138" s="243" t="str">
        <f t="shared" si="23"/>
        <v/>
      </c>
      <c r="Z138" s="30"/>
      <c r="AA138" s="31"/>
    </row>
    <row r="139" spans="1:27">
      <c r="A139" s="29">
        <v>40674</v>
      </c>
      <c r="B139" s="232"/>
      <c r="C139" s="233"/>
      <c r="D139" s="234"/>
      <c r="E139" s="234"/>
      <c r="F139" s="234"/>
      <c r="G139" s="234"/>
      <c r="H139" s="234"/>
      <c r="I139" s="235"/>
      <c r="J139" s="236">
        <f t="shared" si="24"/>
        <v>0</v>
      </c>
      <c r="K139" s="237"/>
      <c r="L139" s="234"/>
      <c r="M139" s="234"/>
      <c r="N139" s="234"/>
      <c r="O139" s="234"/>
      <c r="P139" s="234"/>
      <c r="Q139" s="235"/>
      <c r="R139" s="238">
        <f t="shared" si="20"/>
        <v>0</v>
      </c>
      <c r="S139" s="239">
        <f t="shared" si="21"/>
        <v>0</v>
      </c>
      <c r="T139" s="240"/>
      <c r="U139" s="241"/>
      <c r="V139" s="242">
        <f t="shared" si="22"/>
        <v>0</v>
      </c>
      <c r="W139" s="240"/>
      <c r="X139" s="241"/>
      <c r="Y139" s="243" t="str">
        <f t="shared" si="23"/>
        <v/>
      </c>
      <c r="Z139" s="30"/>
      <c r="AA139" s="31"/>
    </row>
    <row r="140" spans="1:27">
      <c r="A140" s="29">
        <v>40675</v>
      </c>
      <c r="B140" s="232"/>
      <c r="C140" s="233"/>
      <c r="D140" s="234"/>
      <c r="E140" s="234"/>
      <c r="F140" s="234"/>
      <c r="G140" s="234"/>
      <c r="H140" s="234"/>
      <c r="I140" s="235"/>
      <c r="J140" s="236">
        <f t="shared" si="24"/>
        <v>0</v>
      </c>
      <c r="K140" s="237"/>
      <c r="L140" s="234"/>
      <c r="M140" s="234"/>
      <c r="N140" s="234"/>
      <c r="O140" s="234"/>
      <c r="P140" s="234"/>
      <c r="Q140" s="235"/>
      <c r="R140" s="238">
        <f t="shared" si="20"/>
        <v>0</v>
      </c>
      <c r="S140" s="239">
        <f t="shared" si="21"/>
        <v>0</v>
      </c>
      <c r="T140" s="240"/>
      <c r="U140" s="241"/>
      <c r="V140" s="242">
        <f t="shared" si="22"/>
        <v>0</v>
      </c>
      <c r="W140" s="240"/>
      <c r="X140" s="241"/>
      <c r="Y140" s="243" t="str">
        <f t="shared" si="23"/>
        <v/>
      </c>
      <c r="Z140" s="30"/>
      <c r="AA140" s="31"/>
    </row>
    <row r="141" spans="1:27">
      <c r="A141" s="29">
        <v>40676</v>
      </c>
      <c r="B141" s="232"/>
      <c r="C141" s="233"/>
      <c r="D141" s="234"/>
      <c r="E141" s="234"/>
      <c r="F141" s="234"/>
      <c r="G141" s="234"/>
      <c r="H141" s="234"/>
      <c r="I141" s="235"/>
      <c r="J141" s="236">
        <f t="shared" si="24"/>
        <v>0</v>
      </c>
      <c r="K141" s="237"/>
      <c r="L141" s="234"/>
      <c r="M141" s="234"/>
      <c r="N141" s="234"/>
      <c r="O141" s="234"/>
      <c r="P141" s="234"/>
      <c r="Q141" s="235"/>
      <c r="R141" s="238">
        <f t="shared" si="20"/>
        <v>0</v>
      </c>
      <c r="S141" s="239">
        <f t="shared" si="21"/>
        <v>0</v>
      </c>
      <c r="T141" s="240"/>
      <c r="U141" s="241"/>
      <c r="V141" s="242">
        <f t="shared" si="22"/>
        <v>0</v>
      </c>
      <c r="W141" s="240"/>
      <c r="X141" s="241"/>
      <c r="Y141" s="243" t="str">
        <f t="shared" si="23"/>
        <v/>
      </c>
      <c r="Z141" s="30"/>
      <c r="AA141" s="31"/>
    </row>
    <row r="142" spans="1:27">
      <c r="A142" s="29">
        <v>40677</v>
      </c>
      <c r="B142" s="232"/>
      <c r="C142" s="233"/>
      <c r="D142" s="234"/>
      <c r="E142" s="234"/>
      <c r="F142" s="234"/>
      <c r="G142" s="234"/>
      <c r="H142" s="234"/>
      <c r="I142" s="235"/>
      <c r="J142" s="236">
        <f t="shared" si="24"/>
        <v>0</v>
      </c>
      <c r="K142" s="237"/>
      <c r="L142" s="234"/>
      <c r="M142" s="234"/>
      <c r="N142" s="234"/>
      <c r="O142" s="234"/>
      <c r="P142" s="234"/>
      <c r="Q142" s="235"/>
      <c r="R142" s="238">
        <f t="shared" si="20"/>
        <v>0</v>
      </c>
      <c r="S142" s="239">
        <f t="shared" si="21"/>
        <v>0</v>
      </c>
      <c r="T142" s="240"/>
      <c r="U142" s="241"/>
      <c r="V142" s="242">
        <f t="shared" si="22"/>
        <v>0</v>
      </c>
      <c r="W142" s="240"/>
      <c r="X142" s="241"/>
      <c r="Y142" s="243" t="str">
        <f t="shared" si="23"/>
        <v/>
      </c>
      <c r="Z142" s="30"/>
      <c r="AA142" s="31"/>
    </row>
    <row r="143" spans="1:27">
      <c r="A143" s="29">
        <v>40678</v>
      </c>
      <c r="B143" s="232"/>
      <c r="C143" s="233"/>
      <c r="D143" s="234"/>
      <c r="E143" s="234"/>
      <c r="F143" s="234"/>
      <c r="G143" s="234"/>
      <c r="H143" s="234"/>
      <c r="I143" s="235"/>
      <c r="J143" s="236">
        <f t="shared" si="24"/>
        <v>0</v>
      </c>
      <c r="K143" s="237"/>
      <c r="L143" s="234"/>
      <c r="M143" s="234"/>
      <c r="N143" s="234"/>
      <c r="O143" s="234"/>
      <c r="P143" s="234"/>
      <c r="Q143" s="235"/>
      <c r="R143" s="238">
        <f t="shared" si="20"/>
        <v>0</v>
      </c>
      <c r="S143" s="239">
        <f t="shared" si="21"/>
        <v>0</v>
      </c>
      <c r="T143" s="240"/>
      <c r="U143" s="241"/>
      <c r="V143" s="242">
        <f t="shared" si="22"/>
        <v>0</v>
      </c>
      <c r="W143" s="240"/>
      <c r="X143" s="241"/>
      <c r="Y143" s="243" t="str">
        <f t="shared" si="23"/>
        <v/>
      </c>
      <c r="Z143" s="30"/>
      <c r="AA143" s="31"/>
    </row>
    <row r="144" spans="1:27">
      <c r="A144" s="29">
        <v>40679</v>
      </c>
      <c r="B144" s="232"/>
      <c r="C144" s="233"/>
      <c r="D144" s="234"/>
      <c r="E144" s="234"/>
      <c r="F144" s="234"/>
      <c r="G144" s="234"/>
      <c r="H144" s="234"/>
      <c r="I144" s="235"/>
      <c r="J144" s="236">
        <f t="shared" si="24"/>
        <v>0</v>
      </c>
      <c r="K144" s="237"/>
      <c r="L144" s="234"/>
      <c r="M144" s="234"/>
      <c r="N144" s="234"/>
      <c r="O144" s="234"/>
      <c r="P144" s="234"/>
      <c r="Q144" s="235"/>
      <c r="R144" s="238">
        <f t="shared" si="20"/>
        <v>0</v>
      </c>
      <c r="S144" s="239">
        <f t="shared" si="21"/>
        <v>0</v>
      </c>
      <c r="T144" s="240"/>
      <c r="U144" s="241"/>
      <c r="V144" s="242">
        <f t="shared" si="22"/>
        <v>0</v>
      </c>
      <c r="W144" s="240"/>
      <c r="X144" s="241"/>
      <c r="Y144" s="243" t="str">
        <f t="shared" si="23"/>
        <v/>
      </c>
      <c r="Z144" s="30"/>
      <c r="AA144" s="31"/>
    </row>
    <row r="145" spans="1:27">
      <c r="A145" s="29">
        <v>40680</v>
      </c>
      <c r="B145" s="232"/>
      <c r="C145" s="233"/>
      <c r="D145" s="234"/>
      <c r="E145" s="234"/>
      <c r="F145" s="234"/>
      <c r="G145" s="234"/>
      <c r="H145" s="234"/>
      <c r="I145" s="235"/>
      <c r="J145" s="236">
        <f t="shared" si="24"/>
        <v>0</v>
      </c>
      <c r="K145" s="237"/>
      <c r="L145" s="234"/>
      <c r="M145" s="234"/>
      <c r="N145" s="234"/>
      <c r="O145" s="234"/>
      <c r="P145" s="234"/>
      <c r="Q145" s="235"/>
      <c r="R145" s="238">
        <f t="shared" si="20"/>
        <v>0</v>
      </c>
      <c r="S145" s="239">
        <f t="shared" si="21"/>
        <v>0</v>
      </c>
      <c r="T145" s="240"/>
      <c r="U145" s="241"/>
      <c r="V145" s="242">
        <f t="shared" si="22"/>
        <v>0</v>
      </c>
      <c r="W145" s="240"/>
      <c r="X145" s="241"/>
      <c r="Y145" s="243" t="str">
        <f t="shared" si="23"/>
        <v/>
      </c>
      <c r="Z145" s="30"/>
      <c r="AA145" s="31"/>
    </row>
    <row r="146" spans="1:27">
      <c r="A146" s="29">
        <v>40681</v>
      </c>
      <c r="B146" s="232"/>
      <c r="C146" s="233"/>
      <c r="D146" s="234"/>
      <c r="E146" s="234"/>
      <c r="F146" s="234"/>
      <c r="G146" s="234"/>
      <c r="H146" s="234"/>
      <c r="I146" s="235"/>
      <c r="J146" s="236">
        <f t="shared" si="24"/>
        <v>0</v>
      </c>
      <c r="K146" s="237"/>
      <c r="L146" s="234"/>
      <c r="M146" s="234"/>
      <c r="N146" s="234"/>
      <c r="O146" s="234"/>
      <c r="P146" s="234"/>
      <c r="Q146" s="235"/>
      <c r="R146" s="238">
        <f t="shared" si="20"/>
        <v>0</v>
      </c>
      <c r="S146" s="239">
        <f t="shared" si="21"/>
        <v>0</v>
      </c>
      <c r="T146" s="240"/>
      <c r="U146" s="241"/>
      <c r="V146" s="242">
        <f t="shared" si="22"/>
        <v>0</v>
      </c>
      <c r="W146" s="240"/>
      <c r="X146" s="241"/>
      <c r="Y146" s="243" t="str">
        <f t="shared" si="23"/>
        <v/>
      </c>
      <c r="Z146" s="30"/>
      <c r="AA146" s="31"/>
    </row>
    <row r="147" spans="1:27">
      <c r="A147" s="29">
        <v>40682</v>
      </c>
      <c r="B147" s="232"/>
      <c r="C147" s="233"/>
      <c r="D147" s="234"/>
      <c r="E147" s="234"/>
      <c r="F147" s="234"/>
      <c r="G147" s="234"/>
      <c r="H147" s="234"/>
      <c r="I147" s="235"/>
      <c r="J147" s="236">
        <f t="shared" si="24"/>
        <v>0</v>
      </c>
      <c r="K147" s="237"/>
      <c r="L147" s="234"/>
      <c r="M147" s="234"/>
      <c r="N147" s="234"/>
      <c r="O147" s="234"/>
      <c r="P147" s="234"/>
      <c r="Q147" s="235"/>
      <c r="R147" s="238">
        <f t="shared" si="20"/>
        <v>0</v>
      </c>
      <c r="S147" s="239">
        <f t="shared" si="21"/>
        <v>0</v>
      </c>
      <c r="T147" s="240"/>
      <c r="U147" s="241"/>
      <c r="V147" s="242">
        <f t="shared" si="22"/>
        <v>0</v>
      </c>
      <c r="W147" s="240"/>
      <c r="X147" s="241"/>
      <c r="Y147" s="243" t="str">
        <f t="shared" si="23"/>
        <v/>
      </c>
      <c r="Z147" s="30"/>
      <c r="AA147" s="31"/>
    </row>
    <row r="148" spans="1:27">
      <c r="A148" s="29">
        <v>40683</v>
      </c>
      <c r="B148" s="232"/>
      <c r="C148" s="233"/>
      <c r="D148" s="234"/>
      <c r="E148" s="234"/>
      <c r="F148" s="234"/>
      <c r="G148" s="234"/>
      <c r="H148" s="234"/>
      <c r="I148" s="235"/>
      <c r="J148" s="236">
        <f t="shared" si="24"/>
        <v>0</v>
      </c>
      <c r="K148" s="237"/>
      <c r="L148" s="234"/>
      <c r="M148" s="234"/>
      <c r="N148" s="234"/>
      <c r="O148" s="234"/>
      <c r="P148" s="234"/>
      <c r="Q148" s="235"/>
      <c r="R148" s="238">
        <f t="shared" si="20"/>
        <v>0</v>
      </c>
      <c r="S148" s="239">
        <f t="shared" si="21"/>
        <v>0</v>
      </c>
      <c r="T148" s="240"/>
      <c r="U148" s="241"/>
      <c r="V148" s="242">
        <f t="shared" si="22"/>
        <v>0</v>
      </c>
      <c r="W148" s="240"/>
      <c r="X148" s="241"/>
      <c r="Y148" s="243" t="str">
        <f t="shared" si="23"/>
        <v/>
      </c>
      <c r="Z148" s="30"/>
      <c r="AA148" s="31"/>
    </row>
    <row r="149" spans="1:27">
      <c r="A149" s="29">
        <v>40684</v>
      </c>
      <c r="B149" s="232"/>
      <c r="C149" s="233"/>
      <c r="D149" s="234"/>
      <c r="E149" s="234"/>
      <c r="F149" s="234"/>
      <c r="G149" s="234"/>
      <c r="H149" s="234"/>
      <c r="I149" s="235"/>
      <c r="J149" s="236">
        <f t="shared" si="24"/>
        <v>0</v>
      </c>
      <c r="K149" s="237"/>
      <c r="L149" s="234"/>
      <c r="M149" s="234"/>
      <c r="N149" s="234"/>
      <c r="O149" s="234"/>
      <c r="P149" s="234"/>
      <c r="Q149" s="235"/>
      <c r="R149" s="238">
        <f t="shared" si="20"/>
        <v>0</v>
      </c>
      <c r="S149" s="239">
        <f t="shared" si="21"/>
        <v>0</v>
      </c>
      <c r="T149" s="240"/>
      <c r="U149" s="241"/>
      <c r="V149" s="242">
        <f t="shared" si="22"/>
        <v>0</v>
      </c>
      <c r="W149" s="240"/>
      <c r="X149" s="241"/>
      <c r="Y149" s="243" t="str">
        <f t="shared" si="23"/>
        <v/>
      </c>
      <c r="Z149" s="30"/>
      <c r="AA149" s="31"/>
    </row>
    <row r="150" spans="1:27">
      <c r="A150" s="29">
        <v>40685</v>
      </c>
      <c r="B150" s="232"/>
      <c r="C150" s="233"/>
      <c r="D150" s="234"/>
      <c r="E150" s="234"/>
      <c r="F150" s="234"/>
      <c r="G150" s="234"/>
      <c r="H150" s="234"/>
      <c r="I150" s="235"/>
      <c r="J150" s="236">
        <f t="shared" si="24"/>
        <v>0</v>
      </c>
      <c r="K150" s="237"/>
      <c r="L150" s="234"/>
      <c r="M150" s="234"/>
      <c r="N150" s="234"/>
      <c r="O150" s="234"/>
      <c r="P150" s="234"/>
      <c r="Q150" s="235"/>
      <c r="R150" s="238">
        <f t="shared" si="20"/>
        <v>0</v>
      </c>
      <c r="S150" s="239">
        <f t="shared" si="21"/>
        <v>0</v>
      </c>
      <c r="T150" s="240"/>
      <c r="U150" s="241"/>
      <c r="V150" s="242">
        <f t="shared" si="22"/>
        <v>0</v>
      </c>
      <c r="W150" s="240"/>
      <c r="X150" s="241"/>
      <c r="Y150" s="243" t="str">
        <f t="shared" si="23"/>
        <v/>
      </c>
      <c r="Z150" s="30"/>
      <c r="AA150" s="31"/>
    </row>
    <row r="151" spans="1:27">
      <c r="A151" s="29">
        <v>40686</v>
      </c>
      <c r="B151" s="232"/>
      <c r="C151" s="233"/>
      <c r="D151" s="234"/>
      <c r="E151" s="234"/>
      <c r="F151" s="234"/>
      <c r="G151" s="234"/>
      <c r="H151" s="234"/>
      <c r="I151" s="235"/>
      <c r="J151" s="236">
        <f t="shared" si="24"/>
        <v>0</v>
      </c>
      <c r="K151" s="237"/>
      <c r="L151" s="234"/>
      <c r="M151" s="234"/>
      <c r="N151" s="234"/>
      <c r="O151" s="234"/>
      <c r="P151" s="234"/>
      <c r="Q151" s="235"/>
      <c r="R151" s="238">
        <f t="shared" si="20"/>
        <v>0</v>
      </c>
      <c r="S151" s="239">
        <f t="shared" si="21"/>
        <v>0</v>
      </c>
      <c r="T151" s="240"/>
      <c r="U151" s="241"/>
      <c r="V151" s="242">
        <f t="shared" si="22"/>
        <v>0</v>
      </c>
      <c r="W151" s="240"/>
      <c r="X151" s="241"/>
      <c r="Y151" s="243" t="str">
        <f t="shared" si="23"/>
        <v/>
      </c>
      <c r="Z151" s="30"/>
      <c r="AA151" s="31"/>
    </row>
    <row r="152" spans="1:27">
      <c r="A152" s="29">
        <v>40687</v>
      </c>
      <c r="B152" s="232"/>
      <c r="C152" s="233"/>
      <c r="D152" s="234"/>
      <c r="E152" s="234"/>
      <c r="F152" s="234"/>
      <c r="G152" s="234"/>
      <c r="H152" s="234"/>
      <c r="I152" s="235"/>
      <c r="J152" s="236">
        <f t="shared" si="24"/>
        <v>0</v>
      </c>
      <c r="K152" s="237"/>
      <c r="L152" s="234"/>
      <c r="M152" s="234"/>
      <c r="N152" s="234"/>
      <c r="O152" s="234"/>
      <c r="P152" s="234"/>
      <c r="Q152" s="235"/>
      <c r="R152" s="238">
        <f t="shared" si="20"/>
        <v>0</v>
      </c>
      <c r="S152" s="239">
        <f t="shared" si="21"/>
        <v>0</v>
      </c>
      <c r="T152" s="240"/>
      <c r="U152" s="241"/>
      <c r="V152" s="242">
        <f t="shared" si="22"/>
        <v>0</v>
      </c>
      <c r="W152" s="240"/>
      <c r="X152" s="241"/>
      <c r="Y152" s="243" t="str">
        <f t="shared" si="23"/>
        <v/>
      </c>
      <c r="Z152" s="30"/>
      <c r="AA152" s="31"/>
    </row>
    <row r="153" spans="1:27">
      <c r="A153" s="29">
        <v>40688</v>
      </c>
      <c r="B153" s="232"/>
      <c r="C153" s="233"/>
      <c r="D153" s="234"/>
      <c r="E153" s="234"/>
      <c r="F153" s="234"/>
      <c r="G153" s="234"/>
      <c r="H153" s="234"/>
      <c r="I153" s="235"/>
      <c r="J153" s="236">
        <f t="shared" si="24"/>
        <v>0</v>
      </c>
      <c r="K153" s="237"/>
      <c r="L153" s="234"/>
      <c r="M153" s="234"/>
      <c r="N153" s="234"/>
      <c r="O153" s="234"/>
      <c r="P153" s="234"/>
      <c r="Q153" s="235"/>
      <c r="R153" s="238">
        <f t="shared" si="20"/>
        <v>0</v>
      </c>
      <c r="S153" s="239">
        <f t="shared" si="21"/>
        <v>0</v>
      </c>
      <c r="T153" s="240"/>
      <c r="U153" s="241"/>
      <c r="V153" s="242">
        <f t="shared" si="22"/>
        <v>0</v>
      </c>
      <c r="W153" s="240"/>
      <c r="X153" s="241"/>
      <c r="Y153" s="243" t="str">
        <f t="shared" si="23"/>
        <v/>
      </c>
      <c r="Z153" s="30"/>
      <c r="AA153" s="31"/>
    </row>
    <row r="154" spans="1:27">
      <c r="A154" s="29">
        <v>40689</v>
      </c>
      <c r="B154" s="232"/>
      <c r="C154" s="233"/>
      <c r="D154" s="234"/>
      <c r="E154" s="234"/>
      <c r="F154" s="234"/>
      <c r="G154" s="234"/>
      <c r="H154" s="234"/>
      <c r="I154" s="235"/>
      <c r="J154" s="236">
        <f t="shared" si="24"/>
        <v>0</v>
      </c>
      <c r="K154" s="237"/>
      <c r="L154" s="234"/>
      <c r="M154" s="234"/>
      <c r="N154" s="234"/>
      <c r="O154" s="234"/>
      <c r="P154" s="234"/>
      <c r="Q154" s="235"/>
      <c r="R154" s="238">
        <f t="shared" si="20"/>
        <v>0</v>
      </c>
      <c r="S154" s="239">
        <f t="shared" si="21"/>
        <v>0</v>
      </c>
      <c r="T154" s="240"/>
      <c r="U154" s="241"/>
      <c r="V154" s="242">
        <f t="shared" si="22"/>
        <v>0</v>
      </c>
      <c r="W154" s="240"/>
      <c r="X154" s="241"/>
      <c r="Y154" s="243" t="str">
        <f t="shared" si="23"/>
        <v/>
      </c>
      <c r="Z154" s="30"/>
      <c r="AA154" s="31"/>
    </row>
    <row r="155" spans="1:27">
      <c r="A155" s="29">
        <v>40690</v>
      </c>
      <c r="B155" s="232"/>
      <c r="C155" s="233"/>
      <c r="D155" s="234"/>
      <c r="E155" s="234"/>
      <c r="F155" s="234"/>
      <c r="G155" s="234"/>
      <c r="H155" s="234"/>
      <c r="I155" s="235"/>
      <c r="J155" s="236">
        <f t="shared" si="24"/>
        <v>0</v>
      </c>
      <c r="K155" s="237"/>
      <c r="L155" s="234"/>
      <c r="M155" s="234"/>
      <c r="N155" s="234"/>
      <c r="O155" s="234"/>
      <c r="P155" s="234"/>
      <c r="Q155" s="235"/>
      <c r="R155" s="238">
        <f t="shared" si="20"/>
        <v>0</v>
      </c>
      <c r="S155" s="239">
        <f t="shared" si="21"/>
        <v>0</v>
      </c>
      <c r="T155" s="240"/>
      <c r="U155" s="241"/>
      <c r="V155" s="242">
        <f t="shared" si="22"/>
        <v>0</v>
      </c>
      <c r="W155" s="240"/>
      <c r="X155" s="241"/>
      <c r="Y155" s="243" t="str">
        <f t="shared" si="23"/>
        <v/>
      </c>
      <c r="Z155" s="30"/>
      <c r="AA155" s="31"/>
    </row>
    <row r="156" spans="1:27">
      <c r="A156" s="29">
        <v>40691</v>
      </c>
      <c r="B156" s="232"/>
      <c r="C156" s="233"/>
      <c r="D156" s="234"/>
      <c r="E156" s="234"/>
      <c r="F156" s="234"/>
      <c r="G156" s="234"/>
      <c r="H156" s="234"/>
      <c r="I156" s="235"/>
      <c r="J156" s="236">
        <f t="shared" si="24"/>
        <v>0</v>
      </c>
      <c r="K156" s="237"/>
      <c r="L156" s="234"/>
      <c r="M156" s="234"/>
      <c r="N156" s="234"/>
      <c r="O156" s="234"/>
      <c r="P156" s="234"/>
      <c r="Q156" s="235"/>
      <c r="R156" s="238">
        <f t="shared" si="20"/>
        <v>0</v>
      </c>
      <c r="S156" s="239">
        <f t="shared" si="21"/>
        <v>0</v>
      </c>
      <c r="T156" s="240"/>
      <c r="U156" s="241"/>
      <c r="V156" s="242">
        <f t="shared" si="22"/>
        <v>0</v>
      </c>
      <c r="W156" s="240"/>
      <c r="X156" s="241"/>
      <c r="Y156" s="243" t="str">
        <f t="shared" si="23"/>
        <v/>
      </c>
      <c r="Z156" s="30"/>
      <c r="AA156" s="31"/>
    </row>
    <row r="157" spans="1:27">
      <c r="A157" s="29">
        <v>40692</v>
      </c>
      <c r="B157" s="232"/>
      <c r="C157" s="233"/>
      <c r="D157" s="234"/>
      <c r="E157" s="234"/>
      <c r="F157" s="234"/>
      <c r="G157" s="234"/>
      <c r="H157" s="234"/>
      <c r="I157" s="235"/>
      <c r="J157" s="236">
        <f t="shared" si="24"/>
        <v>0</v>
      </c>
      <c r="K157" s="237"/>
      <c r="L157" s="234"/>
      <c r="M157" s="234"/>
      <c r="N157" s="234"/>
      <c r="O157" s="234"/>
      <c r="P157" s="234"/>
      <c r="Q157" s="235"/>
      <c r="R157" s="238">
        <f t="shared" si="20"/>
        <v>0</v>
      </c>
      <c r="S157" s="239">
        <f t="shared" si="21"/>
        <v>0</v>
      </c>
      <c r="T157" s="240"/>
      <c r="U157" s="241"/>
      <c r="V157" s="242">
        <f t="shared" si="22"/>
        <v>0</v>
      </c>
      <c r="W157" s="240"/>
      <c r="X157" s="241"/>
      <c r="Y157" s="243" t="str">
        <f t="shared" si="23"/>
        <v/>
      </c>
      <c r="Z157" s="30"/>
      <c r="AA157" s="31"/>
    </row>
    <row r="158" spans="1:27">
      <c r="A158" s="29">
        <v>40693</v>
      </c>
      <c r="B158" s="232"/>
      <c r="C158" s="233"/>
      <c r="D158" s="234"/>
      <c r="E158" s="234"/>
      <c r="F158" s="234"/>
      <c r="G158" s="234"/>
      <c r="H158" s="234"/>
      <c r="I158" s="235"/>
      <c r="J158" s="236">
        <f t="shared" si="24"/>
        <v>0</v>
      </c>
      <c r="K158" s="237"/>
      <c r="L158" s="234"/>
      <c r="M158" s="234"/>
      <c r="N158" s="234"/>
      <c r="O158" s="234"/>
      <c r="P158" s="234"/>
      <c r="Q158" s="235"/>
      <c r="R158" s="238">
        <f t="shared" si="20"/>
        <v>0</v>
      </c>
      <c r="S158" s="239">
        <f t="shared" si="21"/>
        <v>0</v>
      </c>
      <c r="T158" s="240"/>
      <c r="U158" s="241"/>
      <c r="V158" s="242">
        <f t="shared" si="22"/>
        <v>0</v>
      </c>
      <c r="W158" s="240"/>
      <c r="X158" s="241"/>
      <c r="Y158" s="243" t="str">
        <f t="shared" si="23"/>
        <v/>
      </c>
      <c r="Z158" s="30"/>
      <c r="AA158" s="31"/>
    </row>
    <row r="159" spans="1:27">
      <c r="A159" s="29">
        <v>40694</v>
      </c>
      <c r="B159" s="232"/>
      <c r="C159" s="233"/>
      <c r="D159" s="234"/>
      <c r="E159" s="234"/>
      <c r="F159" s="234"/>
      <c r="G159" s="234"/>
      <c r="H159" s="234"/>
      <c r="I159" s="235"/>
      <c r="J159" s="236">
        <f t="shared" si="24"/>
        <v>0</v>
      </c>
      <c r="K159" s="237"/>
      <c r="L159" s="234"/>
      <c r="M159" s="234"/>
      <c r="N159" s="234"/>
      <c r="O159" s="234"/>
      <c r="P159" s="234"/>
      <c r="Q159" s="235"/>
      <c r="R159" s="238">
        <f t="shared" si="20"/>
        <v>0</v>
      </c>
      <c r="S159" s="239">
        <f t="shared" si="21"/>
        <v>0</v>
      </c>
      <c r="T159" s="240"/>
      <c r="U159" s="241"/>
      <c r="V159" s="242">
        <f t="shared" si="22"/>
        <v>0</v>
      </c>
      <c r="W159" s="240"/>
      <c r="X159" s="241"/>
      <c r="Y159" s="243" t="str">
        <f t="shared" si="23"/>
        <v/>
      </c>
      <c r="Z159" s="30"/>
      <c r="AA159" s="31"/>
    </row>
    <row r="160" spans="1:27">
      <c r="A160" s="245" t="s">
        <v>6</v>
      </c>
      <c r="B160" s="238">
        <f>SUM(B161:B190)</f>
        <v>0</v>
      </c>
      <c r="C160" s="246">
        <f t="shared" ref="C160:J160" si="25">SUM(C161:C190)</f>
        <v>0</v>
      </c>
      <c r="D160" s="240">
        <f t="shared" si="25"/>
        <v>0</v>
      </c>
      <c r="E160" s="240">
        <f t="shared" si="25"/>
        <v>0</v>
      </c>
      <c r="F160" s="240">
        <f t="shared" si="25"/>
        <v>0</v>
      </c>
      <c r="G160" s="240">
        <f t="shared" si="25"/>
        <v>0</v>
      </c>
      <c r="H160" s="240">
        <f t="shared" si="25"/>
        <v>0</v>
      </c>
      <c r="I160" s="247">
        <f t="shared" si="25"/>
        <v>0</v>
      </c>
      <c r="J160" s="236">
        <f t="shared" si="25"/>
        <v>0</v>
      </c>
      <c r="K160" s="248">
        <f>SUM(K161:K190)</f>
        <v>0</v>
      </c>
      <c r="L160" s="240">
        <f t="shared" ref="L160:R160" si="26">SUM(L161:L190)</f>
        <v>0</v>
      </c>
      <c r="M160" s="240">
        <f t="shared" si="26"/>
        <v>0</v>
      </c>
      <c r="N160" s="240">
        <f t="shared" si="26"/>
        <v>0</v>
      </c>
      <c r="O160" s="240">
        <f t="shared" si="26"/>
        <v>0</v>
      </c>
      <c r="P160" s="240">
        <f t="shared" si="26"/>
        <v>0</v>
      </c>
      <c r="Q160" s="247">
        <f t="shared" si="26"/>
        <v>0</v>
      </c>
      <c r="R160" s="238">
        <f t="shared" si="26"/>
        <v>0</v>
      </c>
      <c r="S160" s="239"/>
      <c r="T160" s="249">
        <f>IF(J160=0,B160,B160/J160)/86400</f>
        <v>0</v>
      </c>
      <c r="U160" s="241"/>
      <c r="V160" s="242"/>
      <c r="W160" s="249">
        <f>IF(J160=0,0,R160/J160)/86400</f>
        <v>0</v>
      </c>
      <c r="X160" s="241"/>
      <c r="Y160" s="243"/>
      <c r="Z160" s="30" t="str">
        <f>IF((T160+W160)=0,"",T160/(T160+W160))</f>
        <v/>
      </c>
      <c r="AA160" s="31"/>
    </row>
    <row r="161" spans="1:27">
      <c r="A161" s="29">
        <v>40695</v>
      </c>
      <c r="B161" s="232"/>
      <c r="C161" s="233"/>
      <c r="D161" s="234"/>
      <c r="E161" s="234"/>
      <c r="F161" s="234"/>
      <c r="G161" s="234"/>
      <c r="H161" s="234"/>
      <c r="I161" s="235"/>
      <c r="J161" s="236">
        <f t="shared" si="24"/>
        <v>0</v>
      </c>
      <c r="K161" s="237"/>
      <c r="L161" s="234"/>
      <c r="M161" s="234"/>
      <c r="N161" s="234"/>
      <c r="O161" s="234"/>
      <c r="P161" s="234"/>
      <c r="Q161" s="235"/>
      <c r="R161" s="238">
        <f t="shared" si="20"/>
        <v>0</v>
      </c>
      <c r="S161" s="239">
        <f t="shared" si="21"/>
        <v>0</v>
      </c>
      <c r="T161" s="240"/>
      <c r="U161" s="241"/>
      <c r="V161" s="242">
        <f t="shared" si="22"/>
        <v>0</v>
      </c>
      <c r="W161" s="240"/>
      <c r="X161" s="241"/>
      <c r="Y161" s="243" t="str">
        <f t="shared" si="23"/>
        <v/>
      </c>
      <c r="Z161" s="30"/>
      <c r="AA161" s="31"/>
    </row>
    <row r="162" spans="1:27">
      <c r="A162" s="29">
        <v>40696</v>
      </c>
      <c r="B162" s="232"/>
      <c r="C162" s="233"/>
      <c r="D162" s="234"/>
      <c r="E162" s="234"/>
      <c r="F162" s="234"/>
      <c r="G162" s="234"/>
      <c r="H162" s="234"/>
      <c r="I162" s="235"/>
      <c r="J162" s="236">
        <f t="shared" si="24"/>
        <v>0</v>
      </c>
      <c r="K162" s="237"/>
      <c r="L162" s="234"/>
      <c r="M162" s="234"/>
      <c r="N162" s="234"/>
      <c r="O162" s="234"/>
      <c r="P162" s="234"/>
      <c r="Q162" s="235"/>
      <c r="R162" s="238">
        <f t="shared" si="20"/>
        <v>0</v>
      </c>
      <c r="S162" s="239">
        <f t="shared" si="21"/>
        <v>0</v>
      </c>
      <c r="T162" s="240"/>
      <c r="U162" s="241"/>
      <c r="V162" s="242">
        <f t="shared" si="22"/>
        <v>0</v>
      </c>
      <c r="W162" s="240"/>
      <c r="X162" s="241"/>
      <c r="Y162" s="243" t="str">
        <f t="shared" si="23"/>
        <v/>
      </c>
      <c r="Z162" s="30"/>
      <c r="AA162" s="31"/>
    </row>
    <row r="163" spans="1:27">
      <c r="A163" s="29">
        <v>40697</v>
      </c>
      <c r="B163" s="232"/>
      <c r="C163" s="233"/>
      <c r="D163" s="234"/>
      <c r="E163" s="234"/>
      <c r="F163" s="234"/>
      <c r="G163" s="234"/>
      <c r="H163" s="234"/>
      <c r="I163" s="235"/>
      <c r="J163" s="236">
        <f t="shared" si="24"/>
        <v>0</v>
      </c>
      <c r="K163" s="237"/>
      <c r="L163" s="234"/>
      <c r="M163" s="234"/>
      <c r="N163" s="234"/>
      <c r="O163" s="234"/>
      <c r="P163" s="234"/>
      <c r="Q163" s="235"/>
      <c r="R163" s="238">
        <f t="shared" si="20"/>
        <v>0</v>
      </c>
      <c r="S163" s="239">
        <f t="shared" si="21"/>
        <v>0</v>
      </c>
      <c r="T163" s="240"/>
      <c r="U163" s="241"/>
      <c r="V163" s="242">
        <f t="shared" si="22"/>
        <v>0</v>
      </c>
      <c r="W163" s="240"/>
      <c r="X163" s="241"/>
      <c r="Y163" s="243" t="str">
        <f t="shared" si="23"/>
        <v/>
      </c>
      <c r="Z163" s="30"/>
      <c r="AA163" s="31"/>
    </row>
    <row r="164" spans="1:27">
      <c r="A164" s="29">
        <v>40698</v>
      </c>
      <c r="B164" s="232"/>
      <c r="C164" s="233"/>
      <c r="D164" s="234"/>
      <c r="E164" s="234"/>
      <c r="F164" s="234"/>
      <c r="G164" s="234"/>
      <c r="H164" s="234"/>
      <c r="I164" s="235"/>
      <c r="J164" s="236">
        <f t="shared" si="24"/>
        <v>0</v>
      </c>
      <c r="K164" s="237"/>
      <c r="L164" s="234"/>
      <c r="M164" s="234"/>
      <c r="N164" s="234"/>
      <c r="O164" s="234"/>
      <c r="P164" s="234"/>
      <c r="Q164" s="235"/>
      <c r="R164" s="238">
        <f t="shared" si="20"/>
        <v>0</v>
      </c>
      <c r="S164" s="239">
        <f t="shared" si="21"/>
        <v>0</v>
      </c>
      <c r="T164" s="240"/>
      <c r="U164" s="241"/>
      <c r="V164" s="242">
        <f t="shared" si="22"/>
        <v>0</v>
      </c>
      <c r="W164" s="240"/>
      <c r="X164" s="241"/>
      <c r="Y164" s="243" t="str">
        <f t="shared" si="23"/>
        <v/>
      </c>
      <c r="Z164" s="30"/>
      <c r="AA164" s="31"/>
    </row>
    <row r="165" spans="1:27">
      <c r="A165" s="29">
        <v>40699</v>
      </c>
      <c r="B165" s="232"/>
      <c r="C165" s="233"/>
      <c r="D165" s="234"/>
      <c r="E165" s="234"/>
      <c r="F165" s="234"/>
      <c r="G165" s="234"/>
      <c r="H165" s="234"/>
      <c r="I165" s="235"/>
      <c r="J165" s="236">
        <f t="shared" si="24"/>
        <v>0</v>
      </c>
      <c r="K165" s="237"/>
      <c r="L165" s="234"/>
      <c r="M165" s="234"/>
      <c r="N165" s="234"/>
      <c r="O165" s="234"/>
      <c r="P165" s="234"/>
      <c r="Q165" s="235"/>
      <c r="R165" s="238">
        <f t="shared" si="20"/>
        <v>0</v>
      </c>
      <c r="S165" s="239">
        <f t="shared" si="21"/>
        <v>0</v>
      </c>
      <c r="T165" s="240"/>
      <c r="U165" s="241"/>
      <c r="V165" s="242">
        <f t="shared" si="22"/>
        <v>0</v>
      </c>
      <c r="W165" s="240"/>
      <c r="X165" s="241"/>
      <c r="Y165" s="243" t="str">
        <f t="shared" si="23"/>
        <v/>
      </c>
      <c r="Z165" s="30"/>
      <c r="AA165" s="31"/>
    </row>
    <row r="166" spans="1:27">
      <c r="A166" s="29">
        <v>40700</v>
      </c>
      <c r="B166" s="232"/>
      <c r="C166" s="233"/>
      <c r="D166" s="234"/>
      <c r="E166" s="234"/>
      <c r="F166" s="234"/>
      <c r="G166" s="234"/>
      <c r="H166" s="234"/>
      <c r="I166" s="235"/>
      <c r="J166" s="236">
        <f t="shared" si="24"/>
        <v>0</v>
      </c>
      <c r="K166" s="237"/>
      <c r="L166" s="234"/>
      <c r="M166" s="234"/>
      <c r="N166" s="234"/>
      <c r="O166" s="234"/>
      <c r="P166" s="234"/>
      <c r="Q166" s="235"/>
      <c r="R166" s="238">
        <f t="shared" si="20"/>
        <v>0</v>
      </c>
      <c r="S166" s="239">
        <f t="shared" si="21"/>
        <v>0</v>
      </c>
      <c r="T166" s="240"/>
      <c r="U166" s="241"/>
      <c r="V166" s="242">
        <f t="shared" si="22"/>
        <v>0</v>
      </c>
      <c r="W166" s="240"/>
      <c r="X166" s="241"/>
      <c r="Y166" s="243" t="str">
        <f t="shared" si="23"/>
        <v/>
      </c>
      <c r="Z166" s="30"/>
      <c r="AA166" s="31"/>
    </row>
    <row r="167" spans="1:27">
      <c r="A167" s="29">
        <v>40701</v>
      </c>
      <c r="B167" s="232"/>
      <c r="C167" s="233"/>
      <c r="D167" s="234"/>
      <c r="E167" s="234"/>
      <c r="F167" s="234"/>
      <c r="G167" s="234"/>
      <c r="H167" s="234"/>
      <c r="I167" s="235"/>
      <c r="J167" s="236">
        <f t="shared" si="24"/>
        <v>0</v>
      </c>
      <c r="K167" s="237"/>
      <c r="L167" s="234"/>
      <c r="M167" s="234"/>
      <c r="N167" s="234"/>
      <c r="O167" s="234"/>
      <c r="P167" s="234"/>
      <c r="Q167" s="235"/>
      <c r="R167" s="238">
        <f t="shared" si="20"/>
        <v>0</v>
      </c>
      <c r="S167" s="239">
        <f t="shared" si="21"/>
        <v>0</v>
      </c>
      <c r="T167" s="240"/>
      <c r="U167" s="241"/>
      <c r="V167" s="242">
        <f t="shared" si="22"/>
        <v>0</v>
      </c>
      <c r="W167" s="240"/>
      <c r="X167" s="241"/>
      <c r="Y167" s="243" t="str">
        <f t="shared" si="23"/>
        <v/>
      </c>
      <c r="Z167" s="30"/>
      <c r="AA167" s="31"/>
    </row>
    <row r="168" spans="1:27">
      <c r="A168" s="29">
        <v>40702</v>
      </c>
      <c r="B168" s="232"/>
      <c r="C168" s="233"/>
      <c r="D168" s="234"/>
      <c r="E168" s="234"/>
      <c r="F168" s="234"/>
      <c r="G168" s="234"/>
      <c r="H168" s="234"/>
      <c r="I168" s="235"/>
      <c r="J168" s="236">
        <f t="shared" si="24"/>
        <v>0</v>
      </c>
      <c r="K168" s="237"/>
      <c r="L168" s="234"/>
      <c r="M168" s="234"/>
      <c r="N168" s="234"/>
      <c r="O168" s="234"/>
      <c r="P168" s="234"/>
      <c r="Q168" s="235"/>
      <c r="R168" s="238">
        <f t="shared" si="20"/>
        <v>0</v>
      </c>
      <c r="S168" s="239">
        <f t="shared" si="21"/>
        <v>0</v>
      </c>
      <c r="T168" s="240"/>
      <c r="U168" s="241"/>
      <c r="V168" s="242">
        <f t="shared" si="22"/>
        <v>0</v>
      </c>
      <c r="W168" s="240"/>
      <c r="X168" s="241"/>
      <c r="Y168" s="243" t="str">
        <f t="shared" si="23"/>
        <v/>
      </c>
      <c r="Z168" s="30"/>
      <c r="AA168" s="31"/>
    </row>
    <row r="169" spans="1:27">
      <c r="A169" s="29">
        <v>40703</v>
      </c>
      <c r="B169" s="232"/>
      <c r="C169" s="233"/>
      <c r="D169" s="234"/>
      <c r="E169" s="234"/>
      <c r="F169" s="234"/>
      <c r="G169" s="234"/>
      <c r="H169" s="234"/>
      <c r="I169" s="235"/>
      <c r="J169" s="236">
        <f t="shared" si="24"/>
        <v>0</v>
      </c>
      <c r="K169" s="237"/>
      <c r="L169" s="234"/>
      <c r="M169" s="234"/>
      <c r="N169" s="234"/>
      <c r="O169" s="234"/>
      <c r="P169" s="234"/>
      <c r="Q169" s="235"/>
      <c r="R169" s="238">
        <f t="shared" si="20"/>
        <v>0</v>
      </c>
      <c r="S169" s="239">
        <f t="shared" si="21"/>
        <v>0</v>
      </c>
      <c r="T169" s="240"/>
      <c r="U169" s="241"/>
      <c r="V169" s="242">
        <f t="shared" si="22"/>
        <v>0</v>
      </c>
      <c r="W169" s="240"/>
      <c r="X169" s="241"/>
      <c r="Y169" s="243" t="str">
        <f t="shared" si="23"/>
        <v/>
      </c>
      <c r="Z169" s="30"/>
      <c r="AA169" s="31"/>
    </row>
    <row r="170" spans="1:27">
      <c r="A170" s="29">
        <v>40704</v>
      </c>
      <c r="B170" s="232"/>
      <c r="C170" s="233"/>
      <c r="D170" s="234"/>
      <c r="E170" s="234"/>
      <c r="F170" s="234"/>
      <c r="G170" s="234"/>
      <c r="H170" s="234"/>
      <c r="I170" s="235"/>
      <c r="J170" s="236">
        <f t="shared" si="24"/>
        <v>0</v>
      </c>
      <c r="K170" s="237"/>
      <c r="L170" s="234"/>
      <c r="M170" s="234"/>
      <c r="N170" s="234"/>
      <c r="O170" s="234"/>
      <c r="P170" s="234"/>
      <c r="Q170" s="235"/>
      <c r="R170" s="238">
        <f t="shared" si="20"/>
        <v>0</v>
      </c>
      <c r="S170" s="239">
        <f t="shared" si="21"/>
        <v>0</v>
      </c>
      <c r="T170" s="240"/>
      <c r="U170" s="241"/>
      <c r="V170" s="242">
        <f t="shared" si="22"/>
        <v>0</v>
      </c>
      <c r="W170" s="240"/>
      <c r="X170" s="241"/>
      <c r="Y170" s="243" t="str">
        <f t="shared" si="23"/>
        <v/>
      </c>
      <c r="Z170" s="30"/>
      <c r="AA170" s="31"/>
    </row>
    <row r="171" spans="1:27">
      <c r="A171" s="29">
        <v>40705</v>
      </c>
      <c r="B171" s="232"/>
      <c r="C171" s="233"/>
      <c r="D171" s="234"/>
      <c r="E171" s="234"/>
      <c r="F171" s="234"/>
      <c r="G171" s="234"/>
      <c r="H171" s="234"/>
      <c r="I171" s="235"/>
      <c r="J171" s="236">
        <f t="shared" si="24"/>
        <v>0</v>
      </c>
      <c r="K171" s="237"/>
      <c r="L171" s="234"/>
      <c r="M171" s="234"/>
      <c r="N171" s="234"/>
      <c r="O171" s="234"/>
      <c r="P171" s="234"/>
      <c r="Q171" s="235"/>
      <c r="R171" s="238">
        <f t="shared" si="20"/>
        <v>0</v>
      </c>
      <c r="S171" s="239">
        <f t="shared" si="21"/>
        <v>0</v>
      </c>
      <c r="T171" s="240"/>
      <c r="U171" s="241"/>
      <c r="V171" s="242">
        <f t="shared" si="22"/>
        <v>0</v>
      </c>
      <c r="W171" s="240"/>
      <c r="X171" s="241"/>
      <c r="Y171" s="243" t="str">
        <f t="shared" si="23"/>
        <v/>
      </c>
      <c r="Z171" s="30"/>
      <c r="AA171" s="31"/>
    </row>
    <row r="172" spans="1:27">
      <c r="A172" s="29">
        <v>40706</v>
      </c>
      <c r="B172" s="232"/>
      <c r="C172" s="233"/>
      <c r="D172" s="234"/>
      <c r="E172" s="234"/>
      <c r="F172" s="234"/>
      <c r="G172" s="234"/>
      <c r="H172" s="234"/>
      <c r="I172" s="235"/>
      <c r="J172" s="236">
        <f t="shared" si="24"/>
        <v>0</v>
      </c>
      <c r="K172" s="237"/>
      <c r="L172" s="234"/>
      <c r="M172" s="234"/>
      <c r="N172" s="234"/>
      <c r="O172" s="234"/>
      <c r="P172" s="234"/>
      <c r="Q172" s="235"/>
      <c r="R172" s="238">
        <f t="shared" si="20"/>
        <v>0</v>
      </c>
      <c r="S172" s="239">
        <f t="shared" si="21"/>
        <v>0</v>
      </c>
      <c r="T172" s="240"/>
      <c r="U172" s="241"/>
      <c r="V172" s="242">
        <f t="shared" si="22"/>
        <v>0</v>
      </c>
      <c r="W172" s="240"/>
      <c r="X172" s="241"/>
      <c r="Y172" s="243" t="str">
        <f t="shared" si="23"/>
        <v/>
      </c>
      <c r="Z172" s="30"/>
      <c r="AA172" s="31"/>
    </row>
    <row r="173" spans="1:27">
      <c r="A173" s="29">
        <v>40707</v>
      </c>
      <c r="B173" s="232"/>
      <c r="C173" s="233"/>
      <c r="D173" s="234"/>
      <c r="E173" s="234"/>
      <c r="F173" s="234"/>
      <c r="G173" s="234"/>
      <c r="H173" s="234"/>
      <c r="I173" s="235"/>
      <c r="J173" s="236">
        <f t="shared" si="24"/>
        <v>0</v>
      </c>
      <c r="K173" s="237"/>
      <c r="L173" s="234"/>
      <c r="M173" s="234"/>
      <c r="N173" s="234"/>
      <c r="O173" s="234"/>
      <c r="P173" s="234"/>
      <c r="Q173" s="235"/>
      <c r="R173" s="238">
        <f t="shared" si="20"/>
        <v>0</v>
      </c>
      <c r="S173" s="239">
        <f t="shared" si="21"/>
        <v>0</v>
      </c>
      <c r="T173" s="240"/>
      <c r="U173" s="241"/>
      <c r="V173" s="242">
        <f t="shared" si="22"/>
        <v>0</v>
      </c>
      <c r="W173" s="240"/>
      <c r="X173" s="241"/>
      <c r="Y173" s="243" t="str">
        <f t="shared" si="23"/>
        <v/>
      </c>
      <c r="Z173" s="30"/>
      <c r="AA173" s="31"/>
    </row>
    <row r="174" spans="1:27">
      <c r="A174" s="29">
        <v>40708</v>
      </c>
      <c r="B174" s="232"/>
      <c r="C174" s="233"/>
      <c r="D174" s="234"/>
      <c r="E174" s="234"/>
      <c r="F174" s="234"/>
      <c r="G174" s="234"/>
      <c r="H174" s="234"/>
      <c r="I174" s="235"/>
      <c r="J174" s="236">
        <f t="shared" si="24"/>
        <v>0</v>
      </c>
      <c r="K174" s="237"/>
      <c r="L174" s="234"/>
      <c r="M174" s="234"/>
      <c r="N174" s="234"/>
      <c r="O174" s="234"/>
      <c r="P174" s="234"/>
      <c r="Q174" s="235"/>
      <c r="R174" s="238">
        <f t="shared" si="20"/>
        <v>0</v>
      </c>
      <c r="S174" s="239">
        <f t="shared" si="21"/>
        <v>0</v>
      </c>
      <c r="T174" s="240"/>
      <c r="U174" s="241"/>
      <c r="V174" s="242">
        <f t="shared" si="22"/>
        <v>0</v>
      </c>
      <c r="W174" s="240"/>
      <c r="X174" s="241"/>
      <c r="Y174" s="243" t="str">
        <f t="shared" si="23"/>
        <v/>
      </c>
      <c r="Z174" s="30"/>
      <c r="AA174" s="31"/>
    </row>
    <row r="175" spans="1:27">
      <c r="A175" s="29">
        <v>40709</v>
      </c>
      <c r="B175" s="232"/>
      <c r="C175" s="233"/>
      <c r="D175" s="234"/>
      <c r="E175" s="234"/>
      <c r="F175" s="234"/>
      <c r="G175" s="234"/>
      <c r="H175" s="234"/>
      <c r="I175" s="235"/>
      <c r="J175" s="236">
        <f t="shared" si="24"/>
        <v>0</v>
      </c>
      <c r="K175" s="237"/>
      <c r="L175" s="234"/>
      <c r="M175" s="234"/>
      <c r="N175" s="234"/>
      <c r="O175" s="234"/>
      <c r="P175" s="234"/>
      <c r="Q175" s="235"/>
      <c r="R175" s="238">
        <f t="shared" si="20"/>
        <v>0</v>
      </c>
      <c r="S175" s="239">
        <f t="shared" si="21"/>
        <v>0</v>
      </c>
      <c r="T175" s="240"/>
      <c r="U175" s="241"/>
      <c r="V175" s="242">
        <f t="shared" si="22"/>
        <v>0</v>
      </c>
      <c r="W175" s="240"/>
      <c r="X175" s="241"/>
      <c r="Y175" s="243" t="str">
        <f t="shared" si="23"/>
        <v/>
      </c>
      <c r="Z175" s="30"/>
      <c r="AA175" s="31"/>
    </row>
    <row r="176" spans="1:27">
      <c r="A176" s="29">
        <v>40710</v>
      </c>
      <c r="B176" s="232"/>
      <c r="C176" s="233"/>
      <c r="D176" s="234"/>
      <c r="E176" s="234"/>
      <c r="F176" s="234"/>
      <c r="G176" s="234"/>
      <c r="H176" s="234"/>
      <c r="I176" s="235"/>
      <c r="J176" s="236">
        <f t="shared" si="24"/>
        <v>0</v>
      </c>
      <c r="K176" s="237"/>
      <c r="L176" s="234"/>
      <c r="M176" s="234"/>
      <c r="N176" s="234"/>
      <c r="O176" s="234"/>
      <c r="P176" s="234"/>
      <c r="Q176" s="235"/>
      <c r="R176" s="238">
        <f t="shared" si="20"/>
        <v>0</v>
      </c>
      <c r="S176" s="239">
        <f t="shared" si="21"/>
        <v>0</v>
      </c>
      <c r="T176" s="240"/>
      <c r="U176" s="241"/>
      <c r="V176" s="242">
        <f t="shared" si="22"/>
        <v>0</v>
      </c>
      <c r="W176" s="240"/>
      <c r="X176" s="241"/>
      <c r="Y176" s="243" t="str">
        <f t="shared" si="23"/>
        <v/>
      </c>
      <c r="Z176" s="30"/>
      <c r="AA176" s="31"/>
    </row>
    <row r="177" spans="1:27">
      <c r="A177" s="29">
        <v>40711</v>
      </c>
      <c r="B177" s="232"/>
      <c r="C177" s="233"/>
      <c r="D177" s="234"/>
      <c r="E177" s="234"/>
      <c r="F177" s="234"/>
      <c r="G177" s="234"/>
      <c r="H177" s="234"/>
      <c r="I177" s="235"/>
      <c r="J177" s="236">
        <f t="shared" si="24"/>
        <v>0</v>
      </c>
      <c r="K177" s="237"/>
      <c r="L177" s="234"/>
      <c r="M177" s="234"/>
      <c r="N177" s="234"/>
      <c r="O177" s="234"/>
      <c r="P177" s="234"/>
      <c r="Q177" s="235"/>
      <c r="R177" s="238">
        <f t="shared" si="20"/>
        <v>0</v>
      </c>
      <c r="S177" s="239">
        <f t="shared" si="21"/>
        <v>0</v>
      </c>
      <c r="T177" s="240"/>
      <c r="U177" s="241"/>
      <c r="V177" s="242">
        <f t="shared" si="22"/>
        <v>0</v>
      </c>
      <c r="W177" s="240"/>
      <c r="X177" s="241"/>
      <c r="Y177" s="243" t="str">
        <f t="shared" si="23"/>
        <v/>
      </c>
      <c r="Z177" s="30"/>
      <c r="AA177" s="31"/>
    </row>
    <row r="178" spans="1:27">
      <c r="A178" s="29">
        <v>40712</v>
      </c>
      <c r="B178" s="232"/>
      <c r="C178" s="233"/>
      <c r="D178" s="234"/>
      <c r="E178" s="234"/>
      <c r="F178" s="234"/>
      <c r="G178" s="234"/>
      <c r="H178" s="234"/>
      <c r="I178" s="235"/>
      <c r="J178" s="236">
        <f t="shared" si="24"/>
        <v>0</v>
      </c>
      <c r="K178" s="237"/>
      <c r="L178" s="234"/>
      <c r="M178" s="234"/>
      <c r="N178" s="234"/>
      <c r="O178" s="234"/>
      <c r="P178" s="234"/>
      <c r="Q178" s="235"/>
      <c r="R178" s="238">
        <f t="shared" si="20"/>
        <v>0</v>
      </c>
      <c r="S178" s="239">
        <f t="shared" si="21"/>
        <v>0</v>
      </c>
      <c r="T178" s="240"/>
      <c r="U178" s="241"/>
      <c r="V178" s="242">
        <f t="shared" si="22"/>
        <v>0</v>
      </c>
      <c r="W178" s="240"/>
      <c r="X178" s="241"/>
      <c r="Y178" s="243" t="str">
        <f t="shared" si="23"/>
        <v/>
      </c>
      <c r="Z178" s="30"/>
      <c r="AA178" s="31"/>
    </row>
    <row r="179" spans="1:27">
      <c r="A179" s="29">
        <v>40713</v>
      </c>
      <c r="B179" s="232"/>
      <c r="C179" s="233"/>
      <c r="D179" s="234"/>
      <c r="E179" s="234"/>
      <c r="F179" s="234"/>
      <c r="G179" s="234"/>
      <c r="H179" s="234"/>
      <c r="I179" s="235"/>
      <c r="J179" s="236">
        <f t="shared" si="24"/>
        <v>0</v>
      </c>
      <c r="K179" s="237"/>
      <c r="L179" s="234"/>
      <c r="M179" s="234"/>
      <c r="N179" s="234"/>
      <c r="O179" s="234"/>
      <c r="P179" s="234"/>
      <c r="Q179" s="235"/>
      <c r="R179" s="238">
        <f t="shared" si="20"/>
        <v>0</v>
      </c>
      <c r="S179" s="239">
        <f t="shared" si="21"/>
        <v>0</v>
      </c>
      <c r="T179" s="240"/>
      <c r="U179" s="241"/>
      <c r="V179" s="242">
        <f t="shared" si="22"/>
        <v>0</v>
      </c>
      <c r="W179" s="240"/>
      <c r="X179" s="241"/>
      <c r="Y179" s="243" t="str">
        <f t="shared" si="23"/>
        <v/>
      </c>
      <c r="Z179" s="30"/>
      <c r="AA179" s="31"/>
    </row>
    <row r="180" spans="1:27">
      <c r="A180" s="29">
        <v>40714</v>
      </c>
      <c r="B180" s="232"/>
      <c r="C180" s="233"/>
      <c r="D180" s="234"/>
      <c r="E180" s="234"/>
      <c r="F180" s="234"/>
      <c r="G180" s="234"/>
      <c r="H180" s="234"/>
      <c r="I180" s="235"/>
      <c r="J180" s="236">
        <f t="shared" si="24"/>
        <v>0</v>
      </c>
      <c r="K180" s="237"/>
      <c r="L180" s="234"/>
      <c r="M180" s="234"/>
      <c r="N180" s="234"/>
      <c r="O180" s="234"/>
      <c r="P180" s="234"/>
      <c r="Q180" s="235"/>
      <c r="R180" s="238">
        <f t="shared" si="20"/>
        <v>0</v>
      </c>
      <c r="S180" s="239">
        <f t="shared" si="21"/>
        <v>0</v>
      </c>
      <c r="T180" s="240"/>
      <c r="U180" s="241"/>
      <c r="V180" s="242">
        <f t="shared" si="22"/>
        <v>0</v>
      </c>
      <c r="W180" s="240"/>
      <c r="X180" s="241"/>
      <c r="Y180" s="243" t="str">
        <f t="shared" si="23"/>
        <v/>
      </c>
      <c r="Z180" s="30"/>
      <c r="AA180" s="31"/>
    </row>
    <row r="181" spans="1:27">
      <c r="A181" s="29">
        <v>40715</v>
      </c>
      <c r="B181" s="232"/>
      <c r="C181" s="233"/>
      <c r="D181" s="234"/>
      <c r="E181" s="234"/>
      <c r="F181" s="234"/>
      <c r="G181" s="234"/>
      <c r="H181" s="234"/>
      <c r="I181" s="235"/>
      <c r="J181" s="236">
        <f t="shared" si="24"/>
        <v>0</v>
      </c>
      <c r="K181" s="237"/>
      <c r="L181" s="234"/>
      <c r="M181" s="234"/>
      <c r="N181" s="234"/>
      <c r="O181" s="234"/>
      <c r="P181" s="234"/>
      <c r="Q181" s="235"/>
      <c r="R181" s="238">
        <f t="shared" si="20"/>
        <v>0</v>
      </c>
      <c r="S181" s="239">
        <f t="shared" si="21"/>
        <v>0</v>
      </c>
      <c r="T181" s="240"/>
      <c r="U181" s="241"/>
      <c r="V181" s="242">
        <f t="shared" si="22"/>
        <v>0</v>
      </c>
      <c r="W181" s="240"/>
      <c r="X181" s="241"/>
      <c r="Y181" s="243" t="str">
        <f t="shared" si="23"/>
        <v/>
      </c>
      <c r="Z181" s="30"/>
      <c r="AA181" s="31"/>
    </row>
    <row r="182" spans="1:27">
      <c r="A182" s="29">
        <v>40716</v>
      </c>
      <c r="B182" s="232"/>
      <c r="C182" s="233"/>
      <c r="D182" s="234"/>
      <c r="E182" s="234"/>
      <c r="F182" s="234"/>
      <c r="G182" s="234"/>
      <c r="H182" s="234"/>
      <c r="I182" s="235"/>
      <c r="J182" s="236">
        <f t="shared" si="24"/>
        <v>0</v>
      </c>
      <c r="K182" s="237"/>
      <c r="L182" s="234"/>
      <c r="M182" s="234"/>
      <c r="N182" s="234"/>
      <c r="O182" s="234"/>
      <c r="P182" s="234"/>
      <c r="Q182" s="235"/>
      <c r="R182" s="238">
        <f t="shared" si="20"/>
        <v>0</v>
      </c>
      <c r="S182" s="239">
        <f t="shared" si="21"/>
        <v>0</v>
      </c>
      <c r="T182" s="240"/>
      <c r="U182" s="241"/>
      <c r="V182" s="242">
        <f t="shared" si="22"/>
        <v>0</v>
      </c>
      <c r="W182" s="240"/>
      <c r="X182" s="241"/>
      <c r="Y182" s="243" t="str">
        <f t="shared" si="23"/>
        <v/>
      </c>
      <c r="Z182" s="30"/>
      <c r="AA182" s="31"/>
    </row>
    <row r="183" spans="1:27">
      <c r="A183" s="29">
        <v>40717</v>
      </c>
      <c r="B183" s="232"/>
      <c r="C183" s="233"/>
      <c r="D183" s="234"/>
      <c r="E183" s="234"/>
      <c r="F183" s="234"/>
      <c r="G183" s="234"/>
      <c r="H183" s="234"/>
      <c r="I183" s="235"/>
      <c r="J183" s="236">
        <f t="shared" si="24"/>
        <v>0</v>
      </c>
      <c r="K183" s="237"/>
      <c r="L183" s="234"/>
      <c r="M183" s="234"/>
      <c r="N183" s="234"/>
      <c r="O183" s="234"/>
      <c r="P183" s="234"/>
      <c r="Q183" s="235"/>
      <c r="R183" s="238">
        <f t="shared" si="20"/>
        <v>0</v>
      </c>
      <c r="S183" s="239">
        <f t="shared" si="21"/>
        <v>0</v>
      </c>
      <c r="T183" s="240"/>
      <c r="U183" s="241"/>
      <c r="V183" s="242">
        <f t="shared" si="22"/>
        <v>0</v>
      </c>
      <c r="W183" s="240"/>
      <c r="X183" s="241"/>
      <c r="Y183" s="243" t="str">
        <f t="shared" si="23"/>
        <v/>
      </c>
      <c r="Z183" s="30"/>
      <c r="AA183" s="31"/>
    </row>
    <row r="184" spans="1:27">
      <c r="A184" s="29">
        <v>40718</v>
      </c>
      <c r="B184" s="232"/>
      <c r="C184" s="233"/>
      <c r="D184" s="234"/>
      <c r="E184" s="234"/>
      <c r="F184" s="234"/>
      <c r="G184" s="234"/>
      <c r="H184" s="234"/>
      <c r="I184" s="235"/>
      <c r="J184" s="236">
        <f t="shared" si="24"/>
        <v>0</v>
      </c>
      <c r="K184" s="237"/>
      <c r="L184" s="234"/>
      <c r="M184" s="234"/>
      <c r="N184" s="234"/>
      <c r="O184" s="234"/>
      <c r="P184" s="234"/>
      <c r="Q184" s="235"/>
      <c r="R184" s="238">
        <f t="shared" si="20"/>
        <v>0</v>
      </c>
      <c r="S184" s="239">
        <f t="shared" si="21"/>
        <v>0</v>
      </c>
      <c r="T184" s="240"/>
      <c r="U184" s="241"/>
      <c r="V184" s="242">
        <f t="shared" si="22"/>
        <v>0</v>
      </c>
      <c r="W184" s="240"/>
      <c r="X184" s="241"/>
      <c r="Y184" s="243" t="str">
        <f t="shared" si="23"/>
        <v/>
      </c>
      <c r="Z184" s="30"/>
      <c r="AA184" s="31"/>
    </row>
    <row r="185" spans="1:27">
      <c r="A185" s="29">
        <v>40719</v>
      </c>
      <c r="B185" s="232"/>
      <c r="C185" s="233"/>
      <c r="D185" s="234"/>
      <c r="E185" s="234"/>
      <c r="F185" s="234"/>
      <c r="G185" s="234"/>
      <c r="H185" s="234"/>
      <c r="I185" s="235"/>
      <c r="J185" s="236">
        <f t="shared" si="24"/>
        <v>0</v>
      </c>
      <c r="K185" s="237"/>
      <c r="L185" s="234"/>
      <c r="M185" s="234"/>
      <c r="N185" s="234"/>
      <c r="O185" s="234"/>
      <c r="P185" s="234"/>
      <c r="Q185" s="235"/>
      <c r="R185" s="238">
        <f t="shared" si="20"/>
        <v>0</v>
      </c>
      <c r="S185" s="239">
        <f t="shared" si="21"/>
        <v>0</v>
      </c>
      <c r="T185" s="240"/>
      <c r="U185" s="241"/>
      <c r="V185" s="242">
        <f t="shared" si="22"/>
        <v>0</v>
      </c>
      <c r="W185" s="240"/>
      <c r="X185" s="241"/>
      <c r="Y185" s="243" t="str">
        <f t="shared" si="23"/>
        <v/>
      </c>
      <c r="Z185" s="30"/>
      <c r="AA185" s="31"/>
    </row>
    <row r="186" spans="1:27">
      <c r="A186" s="29">
        <v>40720</v>
      </c>
      <c r="B186" s="232"/>
      <c r="C186" s="233"/>
      <c r="D186" s="234"/>
      <c r="E186" s="234"/>
      <c r="F186" s="234"/>
      <c r="G186" s="234"/>
      <c r="H186" s="234"/>
      <c r="I186" s="235"/>
      <c r="J186" s="236">
        <f t="shared" si="24"/>
        <v>0</v>
      </c>
      <c r="K186" s="237"/>
      <c r="L186" s="234"/>
      <c r="M186" s="234"/>
      <c r="N186" s="234"/>
      <c r="O186" s="234"/>
      <c r="P186" s="234"/>
      <c r="Q186" s="235"/>
      <c r="R186" s="238">
        <f t="shared" si="20"/>
        <v>0</v>
      </c>
      <c r="S186" s="239">
        <f t="shared" si="21"/>
        <v>0</v>
      </c>
      <c r="T186" s="240"/>
      <c r="U186" s="241"/>
      <c r="V186" s="242">
        <f t="shared" si="22"/>
        <v>0</v>
      </c>
      <c r="W186" s="240"/>
      <c r="X186" s="241"/>
      <c r="Y186" s="243" t="str">
        <f t="shared" si="23"/>
        <v/>
      </c>
      <c r="Z186" s="30"/>
      <c r="AA186" s="31"/>
    </row>
    <row r="187" spans="1:27">
      <c r="A187" s="29">
        <v>40721</v>
      </c>
      <c r="B187" s="232"/>
      <c r="C187" s="233"/>
      <c r="D187" s="234"/>
      <c r="E187" s="234"/>
      <c r="F187" s="234"/>
      <c r="G187" s="234"/>
      <c r="H187" s="234"/>
      <c r="I187" s="235"/>
      <c r="J187" s="236">
        <f t="shared" si="24"/>
        <v>0</v>
      </c>
      <c r="K187" s="237"/>
      <c r="L187" s="234"/>
      <c r="M187" s="234"/>
      <c r="N187" s="234"/>
      <c r="O187" s="234"/>
      <c r="P187" s="234"/>
      <c r="Q187" s="235"/>
      <c r="R187" s="238">
        <f t="shared" si="20"/>
        <v>0</v>
      </c>
      <c r="S187" s="239">
        <f t="shared" si="21"/>
        <v>0</v>
      </c>
      <c r="T187" s="240"/>
      <c r="U187" s="241"/>
      <c r="V187" s="242">
        <f t="shared" si="22"/>
        <v>0</v>
      </c>
      <c r="W187" s="240"/>
      <c r="X187" s="241"/>
      <c r="Y187" s="243" t="str">
        <f t="shared" si="23"/>
        <v/>
      </c>
      <c r="Z187" s="30"/>
      <c r="AA187" s="31"/>
    </row>
    <row r="188" spans="1:27">
      <c r="A188" s="29">
        <v>40722</v>
      </c>
      <c r="B188" s="232"/>
      <c r="C188" s="233"/>
      <c r="D188" s="234"/>
      <c r="E188" s="234"/>
      <c r="F188" s="234"/>
      <c r="G188" s="234"/>
      <c r="H188" s="234"/>
      <c r="I188" s="235"/>
      <c r="J188" s="236">
        <f t="shared" si="24"/>
        <v>0</v>
      </c>
      <c r="K188" s="237"/>
      <c r="L188" s="234"/>
      <c r="M188" s="234"/>
      <c r="N188" s="234"/>
      <c r="O188" s="234"/>
      <c r="P188" s="234"/>
      <c r="Q188" s="235"/>
      <c r="R188" s="238">
        <f t="shared" si="20"/>
        <v>0</v>
      </c>
      <c r="S188" s="239">
        <f t="shared" si="21"/>
        <v>0</v>
      </c>
      <c r="T188" s="240"/>
      <c r="U188" s="241"/>
      <c r="V188" s="242">
        <f t="shared" si="22"/>
        <v>0</v>
      </c>
      <c r="W188" s="240"/>
      <c r="X188" s="241"/>
      <c r="Y188" s="243" t="str">
        <f t="shared" si="23"/>
        <v/>
      </c>
      <c r="Z188" s="30"/>
      <c r="AA188" s="31"/>
    </row>
    <row r="189" spans="1:27">
      <c r="A189" s="29">
        <v>40723</v>
      </c>
      <c r="B189" s="232"/>
      <c r="C189" s="233"/>
      <c r="D189" s="234"/>
      <c r="E189" s="234"/>
      <c r="F189" s="234"/>
      <c r="G189" s="234"/>
      <c r="H189" s="234"/>
      <c r="I189" s="235"/>
      <c r="J189" s="236">
        <f t="shared" si="24"/>
        <v>0</v>
      </c>
      <c r="K189" s="237"/>
      <c r="L189" s="234"/>
      <c r="M189" s="234"/>
      <c r="N189" s="234"/>
      <c r="O189" s="234"/>
      <c r="P189" s="234"/>
      <c r="Q189" s="235"/>
      <c r="R189" s="238">
        <f t="shared" si="20"/>
        <v>0</v>
      </c>
      <c r="S189" s="239">
        <f t="shared" si="21"/>
        <v>0</v>
      </c>
      <c r="T189" s="240"/>
      <c r="U189" s="241"/>
      <c r="V189" s="242">
        <f t="shared" si="22"/>
        <v>0</v>
      </c>
      <c r="W189" s="240"/>
      <c r="X189" s="241"/>
      <c r="Y189" s="243" t="str">
        <f t="shared" si="23"/>
        <v/>
      </c>
      <c r="Z189" s="30"/>
      <c r="AA189" s="31"/>
    </row>
    <row r="190" spans="1:27">
      <c r="A190" s="29">
        <v>40724</v>
      </c>
      <c r="B190" s="232"/>
      <c r="C190" s="233"/>
      <c r="D190" s="234"/>
      <c r="E190" s="234"/>
      <c r="F190" s="234"/>
      <c r="G190" s="234"/>
      <c r="H190" s="234"/>
      <c r="I190" s="235"/>
      <c r="J190" s="236">
        <f t="shared" si="24"/>
        <v>0</v>
      </c>
      <c r="K190" s="237"/>
      <c r="L190" s="234"/>
      <c r="M190" s="234"/>
      <c r="N190" s="234"/>
      <c r="O190" s="234"/>
      <c r="P190" s="234"/>
      <c r="Q190" s="235"/>
      <c r="R190" s="238">
        <f t="shared" si="20"/>
        <v>0</v>
      </c>
      <c r="S190" s="239">
        <f t="shared" si="21"/>
        <v>0</v>
      </c>
      <c r="T190" s="240"/>
      <c r="U190" s="241"/>
      <c r="V190" s="242">
        <f t="shared" si="22"/>
        <v>0</v>
      </c>
      <c r="W190" s="240"/>
      <c r="X190" s="241"/>
      <c r="Y190" s="243" t="str">
        <f t="shared" si="23"/>
        <v/>
      </c>
      <c r="Z190" s="30"/>
      <c r="AA190" s="31"/>
    </row>
    <row r="191" spans="1:27">
      <c r="A191" s="245" t="s">
        <v>7</v>
      </c>
      <c r="B191" s="238">
        <f>SUM(B192:B222)</f>
        <v>0</v>
      </c>
      <c r="C191" s="246">
        <f t="shared" ref="C191:J191" si="27">SUM(C192:C222)</f>
        <v>0</v>
      </c>
      <c r="D191" s="240">
        <f t="shared" si="27"/>
        <v>0</v>
      </c>
      <c r="E191" s="240">
        <f t="shared" si="27"/>
        <v>0</v>
      </c>
      <c r="F191" s="240">
        <f t="shared" si="27"/>
        <v>0</v>
      </c>
      <c r="G191" s="240">
        <f t="shared" si="27"/>
        <v>0</v>
      </c>
      <c r="H191" s="240">
        <f t="shared" si="27"/>
        <v>0</v>
      </c>
      <c r="I191" s="247">
        <f t="shared" si="27"/>
        <v>0</v>
      </c>
      <c r="J191" s="236">
        <f t="shared" si="27"/>
        <v>0</v>
      </c>
      <c r="K191" s="248">
        <f>SUM(K192:K222)</f>
        <v>0</v>
      </c>
      <c r="L191" s="240">
        <f t="shared" ref="L191:R191" si="28">SUM(L192:L222)</f>
        <v>0</v>
      </c>
      <c r="M191" s="240">
        <f t="shared" si="28"/>
        <v>0</v>
      </c>
      <c r="N191" s="240">
        <f t="shared" si="28"/>
        <v>0</v>
      </c>
      <c r="O191" s="240">
        <f t="shared" si="28"/>
        <v>0</v>
      </c>
      <c r="P191" s="240">
        <f t="shared" si="28"/>
        <v>0</v>
      </c>
      <c r="Q191" s="247">
        <f t="shared" si="28"/>
        <v>0</v>
      </c>
      <c r="R191" s="238">
        <f t="shared" si="28"/>
        <v>0</v>
      </c>
      <c r="S191" s="239"/>
      <c r="T191" s="249">
        <f>IF(J191=0,B191,B191/J191)/86400</f>
        <v>0</v>
      </c>
      <c r="U191" s="241"/>
      <c r="V191" s="242"/>
      <c r="W191" s="249">
        <f>IF(J191=0,0,R191/J191)/86400</f>
        <v>0</v>
      </c>
      <c r="X191" s="241"/>
      <c r="Y191" s="243"/>
      <c r="Z191" s="30" t="str">
        <f>IF((T191+W191)=0,"",T191/(T191+W191))</f>
        <v/>
      </c>
      <c r="AA191" s="31"/>
    </row>
    <row r="192" spans="1:27">
      <c r="A192" s="29">
        <v>40725</v>
      </c>
      <c r="B192" s="232"/>
      <c r="C192" s="233"/>
      <c r="D192" s="234"/>
      <c r="E192" s="234"/>
      <c r="F192" s="234"/>
      <c r="G192" s="234"/>
      <c r="H192" s="234"/>
      <c r="I192" s="235"/>
      <c r="J192" s="236">
        <f t="shared" si="24"/>
        <v>0</v>
      </c>
      <c r="K192" s="237"/>
      <c r="L192" s="234"/>
      <c r="M192" s="234"/>
      <c r="N192" s="234"/>
      <c r="O192" s="234"/>
      <c r="P192" s="234"/>
      <c r="Q192" s="235"/>
      <c r="R192" s="238">
        <f t="shared" si="20"/>
        <v>0</v>
      </c>
      <c r="S192" s="239">
        <f t="shared" si="21"/>
        <v>0</v>
      </c>
      <c r="T192" s="240"/>
      <c r="U192" s="241"/>
      <c r="V192" s="242">
        <f t="shared" si="22"/>
        <v>0</v>
      </c>
      <c r="W192" s="240"/>
      <c r="X192" s="241"/>
      <c r="Y192" s="243" t="str">
        <f t="shared" si="23"/>
        <v/>
      </c>
      <c r="Z192" s="30"/>
      <c r="AA192" s="31"/>
    </row>
    <row r="193" spans="1:27">
      <c r="A193" s="29">
        <v>40726</v>
      </c>
      <c r="B193" s="232"/>
      <c r="C193" s="233"/>
      <c r="D193" s="234"/>
      <c r="E193" s="234"/>
      <c r="F193" s="234"/>
      <c r="G193" s="234"/>
      <c r="H193" s="234"/>
      <c r="I193" s="235"/>
      <c r="J193" s="236">
        <f t="shared" si="24"/>
        <v>0</v>
      </c>
      <c r="K193" s="237"/>
      <c r="L193" s="234"/>
      <c r="M193" s="234"/>
      <c r="N193" s="234"/>
      <c r="O193" s="234"/>
      <c r="P193" s="234"/>
      <c r="Q193" s="235"/>
      <c r="R193" s="238">
        <f t="shared" si="20"/>
        <v>0</v>
      </c>
      <c r="S193" s="239">
        <f t="shared" si="21"/>
        <v>0</v>
      </c>
      <c r="T193" s="240"/>
      <c r="U193" s="241"/>
      <c r="V193" s="242">
        <f t="shared" si="22"/>
        <v>0</v>
      </c>
      <c r="W193" s="240"/>
      <c r="X193" s="241"/>
      <c r="Y193" s="243" t="str">
        <f t="shared" si="23"/>
        <v/>
      </c>
      <c r="Z193" s="30"/>
      <c r="AA193" s="31"/>
    </row>
    <row r="194" spans="1:27">
      <c r="A194" s="29">
        <v>40727</v>
      </c>
      <c r="B194" s="232"/>
      <c r="C194" s="233"/>
      <c r="D194" s="234"/>
      <c r="E194" s="234"/>
      <c r="F194" s="234"/>
      <c r="G194" s="234"/>
      <c r="H194" s="234"/>
      <c r="I194" s="235"/>
      <c r="J194" s="236">
        <f t="shared" si="24"/>
        <v>0</v>
      </c>
      <c r="K194" s="237"/>
      <c r="L194" s="234"/>
      <c r="M194" s="234"/>
      <c r="N194" s="234"/>
      <c r="O194" s="234"/>
      <c r="P194" s="234"/>
      <c r="Q194" s="235"/>
      <c r="R194" s="238">
        <f t="shared" si="20"/>
        <v>0</v>
      </c>
      <c r="S194" s="239">
        <f t="shared" si="21"/>
        <v>0</v>
      </c>
      <c r="T194" s="240"/>
      <c r="U194" s="241"/>
      <c r="V194" s="242">
        <f t="shared" si="22"/>
        <v>0</v>
      </c>
      <c r="W194" s="240"/>
      <c r="X194" s="241"/>
      <c r="Y194" s="243" t="str">
        <f t="shared" si="23"/>
        <v/>
      </c>
      <c r="Z194" s="30"/>
      <c r="AA194" s="31"/>
    </row>
    <row r="195" spans="1:27">
      <c r="A195" s="29">
        <v>40728</v>
      </c>
      <c r="B195" s="232"/>
      <c r="C195" s="233"/>
      <c r="D195" s="234"/>
      <c r="E195" s="234"/>
      <c r="F195" s="234"/>
      <c r="G195" s="234"/>
      <c r="H195" s="234"/>
      <c r="I195" s="235"/>
      <c r="J195" s="236">
        <f t="shared" si="24"/>
        <v>0</v>
      </c>
      <c r="K195" s="237"/>
      <c r="L195" s="234"/>
      <c r="M195" s="234"/>
      <c r="N195" s="234"/>
      <c r="O195" s="234"/>
      <c r="P195" s="234"/>
      <c r="Q195" s="235"/>
      <c r="R195" s="238">
        <f t="shared" si="20"/>
        <v>0</v>
      </c>
      <c r="S195" s="239">
        <f t="shared" si="21"/>
        <v>0</v>
      </c>
      <c r="T195" s="240"/>
      <c r="U195" s="241"/>
      <c r="V195" s="242">
        <f t="shared" si="22"/>
        <v>0</v>
      </c>
      <c r="W195" s="240"/>
      <c r="X195" s="241"/>
      <c r="Y195" s="243" t="str">
        <f t="shared" si="23"/>
        <v/>
      </c>
      <c r="Z195" s="30"/>
      <c r="AA195" s="31"/>
    </row>
    <row r="196" spans="1:27">
      <c r="A196" s="29">
        <v>40729</v>
      </c>
      <c r="B196" s="232"/>
      <c r="C196" s="233"/>
      <c r="D196" s="234"/>
      <c r="E196" s="234"/>
      <c r="F196" s="234"/>
      <c r="G196" s="234"/>
      <c r="H196" s="234"/>
      <c r="I196" s="235"/>
      <c r="J196" s="236">
        <f t="shared" si="24"/>
        <v>0</v>
      </c>
      <c r="K196" s="237"/>
      <c r="L196" s="234"/>
      <c r="M196" s="234"/>
      <c r="N196" s="234"/>
      <c r="O196" s="234"/>
      <c r="P196" s="234"/>
      <c r="Q196" s="235"/>
      <c r="R196" s="238">
        <f t="shared" si="20"/>
        <v>0</v>
      </c>
      <c r="S196" s="239">
        <f t="shared" si="21"/>
        <v>0</v>
      </c>
      <c r="T196" s="240"/>
      <c r="U196" s="241"/>
      <c r="V196" s="242">
        <f t="shared" si="22"/>
        <v>0</v>
      </c>
      <c r="W196" s="240"/>
      <c r="X196" s="241"/>
      <c r="Y196" s="243" t="str">
        <f t="shared" si="23"/>
        <v/>
      </c>
      <c r="Z196" s="30"/>
      <c r="AA196" s="31"/>
    </row>
    <row r="197" spans="1:27">
      <c r="A197" s="29">
        <v>40730</v>
      </c>
      <c r="B197" s="232"/>
      <c r="C197" s="233"/>
      <c r="D197" s="234"/>
      <c r="E197" s="234"/>
      <c r="F197" s="234"/>
      <c r="G197" s="234"/>
      <c r="H197" s="234"/>
      <c r="I197" s="235"/>
      <c r="J197" s="236">
        <f t="shared" si="24"/>
        <v>0</v>
      </c>
      <c r="K197" s="237"/>
      <c r="L197" s="234"/>
      <c r="M197" s="234"/>
      <c r="N197" s="234"/>
      <c r="O197" s="234"/>
      <c r="P197" s="234"/>
      <c r="Q197" s="235"/>
      <c r="R197" s="238">
        <f t="shared" si="20"/>
        <v>0</v>
      </c>
      <c r="S197" s="239">
        <f t="shared" si="21"/>
        <v>0</v>
      </c>
      <c r="T197" s="240"/>
      <c r="U197" s="241"/>
      <c r="V197" s="242">
        <f t="shared" si="22"/>
        <v>0</v>
      </c>
      <c r="W197" s="240"/>
      <c r="X197" s="241"/>
      <c r="Y197" s="243" t="str">
        <f t="shared" si="23"/>
        <v/>
      </c>
      <c r="Z197" s="30"/>
      <c r="AA197" s="31"/>
    </row>
    <row r="198" spans="1:27">
      <c r="A198" s="29">
        <v>40731</v>
      </c>
      <c r="B198" s="232"/>
      <c r="C198" s="233"/>
      <c r="D198" s="234"/>
      <c r="E198" s="234"/>
      <c r="F198" s="234"/>
      <c r="G198" s="234"/>
      <c r="H198" s="234"/>
      <c r="I198" s="235"/>
      <c r="J198" s="236">
        <f t="shared" si="24"/>
        <v>0</v>
      </c>
      <c r="K198" s="237"/>
      <c r="L198" s="234"/>
      <c r="M198" s="234"/>
      <c r="N198" s="234"/>
      <c r="O198" s="234"/>
      <c r="P198" s="234"/>
      <c r="Q198" s="235"/>
      <c r="R198" s="238">
        <f t="shared" ref="R198:R261" si="29">SUM(K198:Q198)</f>
        <v>0</v>
      </c>
      <c r="S198" s="239">
        <f t="shared" ref="S198:S261" si="30">IF(J198=0,B198,B198/J198)/86400</f>
        <v>0</v>
      </c>
      <c r="T198" s="240"/>
      <c r="U198" s="241"/>
      <c r="V198" s="242">
        <f t="shared" ref="V198:V261" si="31">IF(J198=0,0,R198/J198)/86400</f>
        <v>0</v>
      </c>
      <c r="W198" s="240"/>
      <c r="X198" s="241"/>
      <c r="Y198" s="243" t="str">
        <f t="shared" ref="Y198:Y261" si="32">IF((S198+V198)=0,"",S198/(S198+V198))</f>
        <v/>
      </c>
      <c r="Z198" s="30"/>
      <c r="AA198" s="31"/>
    </row>
    <row r="199" spans="1:27">
      <c r="A199" s="29">
        <v>40732</v>
      </c>
      <c r="B199" s="232"/>
      <c r="C199" s="233"/>
      <c r="D199" s="234"/>
      <c r="E199" s="234"/>
      <c r="F199" s="234"/>
      <c r="G199" s="234"/>
      <c r="H199" s="234"/>
      <c r="I199" s="235"/>
      <c r="J199" s="236">
        <f t="shared" si="24"/>
        <v>0</v>
      </c>
      <c r="K199" s="237"/>
      <c r="L199" s="234"/>
      <c r="M199" s="234"/>
      <c r="N199" s="234"/>
      <c r="O199" s="234"/>
      <c r="P199" s="234"/>
      <c r="Q199" s="235"/>
      <c r="R199" s="238">
        <f t="shared" si="29"/>
        <v>0</v>
      </c>
      <c r="S199" s="239">
        <f t="shared" si="30"/>
        <v>0</v>
      </c>
      <c r="T199" s="240"/>
      <c r="U199" s="241"/>
      <c r="V199" s="242">
        <f t="shared" si="31"/>
        <v>0</v>
      </c>
      <c r="W199" s="240"/>
      <c r="X199" s="241"/>
      <c r="Y199" s="243" t="str">
        <f t="shared" si="32"/>
        <v/>
      </c>
      <c r="Z199" s="30"/>
      <c r="AA199" s="31"/>
    </row>
    <row r="200" spans="1:27">
      <c r="A200" s="29">
        <v>40733</v>
      </c>
      <c r="B200" s="232"/>
      <c r="C200" s="233"/>
      <c r="D200" s="234"/>
      <c r="E200" s="234"/>
      <c r="F200" s="234"/>
      <c r="G200" s="234"/>
      <c r="H200" s="234"/>
      <c r="I200" s="235"/>
      <c r="J200" s="236">
        <f t="shared" si="24"/>
        <v>0</v>
      </c>
      <c r="K200" s="237"/>
      <c r="L200" s="234"/>
      <c r="M200" s="234"/>
      <c r="N200" s="234"/>
      <c r="O200" s="234"/>
      <c r="P200" s="234"/>
      <c r="Q200" s="235"/>
      <c r="R200" s="238">
        <f t="shared" si="29"/>
        <v>0</v>
      </c>
      <c r="S200" s="239">
        <f t="shared" si="30"/>
        <v>0</v>
      </c>
      <c r="T200" s="240"/>
      <c r="U200" s="241"/>
      <c r="V200" s="242">
        <f t="shared" si="31"/>
        <v>0</v>
      </c>
      <c r="W200" s="240"/>
      <c r="X200" s="241"/>
      <c r="Y200" s="243" t="str">
        <f t="shared" si="32"/>
        <v/>
      </c>
      <c r="Z200" s="30"/>
      <c r="AA200" s="31"/>
    </row>
    <row r="201" spans="1:27">
      <c r="A201" s="29">
        <v>40734</v>
      </c>
      <c r="B201" s="232"/>
      <c r="C201" s="233"/>
      <c r="D201" s="234"/>
      <c r="E201" s="234"/>
      <c r="F201" s="234"/>
      <c r="G201" s="234"/>
      <c r="H201" s="234"/>
      <c r="I201" s="235"/>
      <c r="J201" s="236">
        <f t="shared" si="24"/>
        <v>0</v>
      </c>
      <c r="K201" s="237"/>
      <c r="L201" s="234"/>
      <c r="M201" s="234"/>
      <c r="N201" s="234"/>
      <c r="O201" s="234"/>
      <c r="P201" s="234"/>
      <c r="Q201" s="235"/>
      <c r="R201" s="238">
        <f t="shared" si="29"/>
        <v>0</v>
      </c>
      <c r="S201" s="239">
        <f t="shared" si="30"/>
        <v>0</v>
      </c>
      <c r="T201" s="240"/>
      <c r="U201" s="241"/>
      <c r="V201" s="242">
        <f t="shared" si="31"/>
        <v>0</v>
      </c>
      <c r="W201" s="240"/>
      <c r="X201" s="241"/>
      <c r="Y201" s="243" t="str">
        <f t="shared" si="32"/>
        <v/>
      </c>
      <c r="Z201" s="30"/>
      <c r="AA201" s="31"/>
    </row>
    <row r="202" spans="1:27">
      <c r="A202" s="29">
        <v>40735</v>
      </c>
      <c r="B202" s="232"/>
      <c r="C202" s="233"/>
      <c r="D202" s="234"/>
      <c r="E202" s="234"/>
      <c r="F202" s="234"/>
      <c r="G202" s="234"/>
      <c r="H202" s="234"/>
      <c r="I202" s="235"/>
      <c r="J202" s="236">
        <f t="shared" si="24"/>
        <v>0</v>
      </c>
      <c r="K202" s="237"/>
      <c r="L202" s="234"/>
      <c r="M202" s="234"/>
      <c r="N202" s="234"/>
      <c r="O202" s="234"/>
      <c r="P202" s="234"/>
      <c r="Q202" s="235"/>
      <c r="R202" s="238">
        <f t="shared" si="29"/>
        <v>0</v>
      </c>
      <c r="S202" s="239">
        <f t="shared" si="30"/>
        <v>0</v>
      </c>
      <c r="T202" s="240"/>
      <c r="U202" s="241"/>
      <c r="V202" s="242">
        <f t="shared" si="31"/>
        <v>0</v>
      </c>
      <c r="W202" s="240"/>
      <c r="X202" s="241"/>
      <c r="Y202" s="243" t="str">
        <f t="shared" si="32"/>
        <v/>
      </c>
      <c r="Z202" s="30"/>
      <c r="AA202" s="31"/>
    </row>
    <row r="203" spans="1:27">
      <c r="A203" s="29">
        <v>40736</v>
      </c>
      <c r="B203" s="232"/>
      <c r="C203" s="233"/>
      <c r="D203" s="234"/>
      <c r="E203" s="234"/>
      <c r="F203" s="234"/>
      <c r="G203" s="234"/>
      <c r="H203" s="234"/>
      <c r="I203" s="235"/>
      <c r="J203" s="236">
        <f t="shared" si="24"/>
        <v>0</v>
      </c>
      <c r="K203" s="237"/>
      <c r="L203" s="234"/>
      <c r="M203" s="234"/>
      <c r="N203" s="234"/>
      <c r="O203" s="234"/>
      <c r="P203" s="234"/>
      <c r="Q203" s="235"/>
      <c r="R203" s="238">
        <f t="shared" si="29"/>
        <v>0</v>
      </c>
      <c r="S203" s="239">
        <f t="shared" si="30"/>
        <v>0</v>
      </c>
      <c r="T203" s="240"/>
      <c r="U203" s="241"/>
      <c r="V203" s="242">
        <f t="shared" si="31"/>
        <v>0</v>
      </c>
      <c r="W203" s="240"/>
      <c r="X203" s="241"/>
      <c r="Y203" s="243" t="str">
        <f t="shared" si="32"/>
        <v/>
      </c>
      <c r="Z203" s="30"/>
      <c r="AA203" s="31"/>
    </row>
    <row r="204" spans="1:27">
      <c r="A204" s="29">
        <v>40737</v>
      </c>
      <c r="B204" s="232"/>
      <c r="C204" s="233"/>
      <c r="D204" s="234"/>
      <c r="E204" s="234"/>
      <c r="F204" s="234"/>
      <c r="G204" s="234"/>
      <c r="H204" s="234"/>
      <c r="I204" s="235"/>
      <c r="J204" s="236">
        <f t="shared" ref="J204:J269" si="33">SUM(C204:I204)</f>
        <v>0</v>
      </c>
      <c r="K204" s="237"/>
      <c r="L204" s="234"/>
      <c r="M204" s="234"/>
      <c r="N204" s="234"/>
      <c r="O204" s="234"/>
      <c r="P204" s="234"/>
      <c r="Q204" s="235"/>
      <c r="R204" s="238">
        <f t="shared" si="29"/>
        <v>0</v>
      </c>
      <c r="S204" s="239">
        <f t="shared" si="30"/>
        <v>0</v>
      </c>
      <c r="T204" s="240"/>
      <c r="U204" s="241"/>
      <c r="V204" s="242">
        <f t="shared" si="31"/>
        <v>0</v>
      </c>
      <c r="W204" s="240"/>
      <c r="X204" s="241"/>
      <c r="Y204" s="243" t="str">
        <f t="shared" si="32"/>
        <v/>
      </c>
      <c r="Z204" s="30"/>
      <c r="AA204" s="31"/>
    </row>
    <row r="205" spans="1:27">
      <c r="A205" s="29">
        <v>40738</v>
      </c>
      <c r="B205" s="232"/>
      <c r="C205" s="233"/>
      <c r="D205" s="234"/>
      <c r="E205" s="234"/>
      <c r="F205" s="234"/>
      <c r="G205" s="234"/>
      <c r="H205" s="234"/>
      <c r="I205" s="235"/>
      <c r="J205" s="236">
        <f t="shared" si="33"/>
        <v>0</v>
      </c>
      <c r="K205" s="237"/>
      <c r="L205" s="234"/>
      <c r="M205" s="234"/>
      <c r="N205" s="234"/>
      <c r="O205" s="234"/>
      <c r="P205" s="234"/>
      <c r="Q205" s="235"/>
      <c r="R205" s="238">
        <f t="shared" si="29"/>
        <v>0</v>
      </c>
      <c r="S205" s="239">
        <f t="shared" si="30"/>
        <v>0</v>
      </c>
      <c r="T205" s="240"/>
      <c r="U205" s="241"/>
      <c r="V205" s="242">
        <f t="shared" si="31"/>
        <v>0</v>
      </c>
      <c r="W205" s="240"/>
      <c r="X205" s="241"/>
      <c r="Y205" s="243" t="str">
        <f t="shared" si="32"/>
        <v/>
      </c>
      <c r="Z205" s="30"/>
      <c r="AA205" s="31"/>
    </row>
    <row r="206" spans="1:27">
      <c r="A206" s="29">
        <v>40739</v>
      </c>
      <c r="B206" s="232"/>
      <c r="C206" s="233"/>
      <c r="D206" s="234"/>
      <c r="E206" s="234"/>
      <c r="F206" s="234"/>
      <c r="G206" s="234"/>
      <c r="H206" s="234"/>
      <c r="I206" s="235"/>
      <c r="J206" s="236">
        <f t="shared" si="33"/>
        <v>0</v>
      </c>
      <c r="K206" s="237"/>
      <c r="L206" s="234"/>
      <c r="M206" s="234"/>
      <c r="N206" s="234"/>
      <c r="O206" s="234"/>
      <c r="P206" s="234"/>
      <c r="Q206" s="235"/>
      <c r="R206" s="238">
        <f t="shared" si="29"/>
        <v>0</v>
      </c>
      <c r="S206" s="239">
        <f t="shared" si="30"/>
        <v>0</v>
      </c>
      <c r="T206" s="240"/>
      <c r="U206" s="241"/>
      <c r="V206" s="242">
        <f t="shared" si="31"/>
        <v>0</v>
      </c>
      <c r="W206" s="240"/>
      <c r="X206" s="241"/>
      <c r="Y206" s="243" t="str">
        <f t="shared" si="32"/>
        <v/>
      </c>
      <c r="Z206" s="30"/>
      <c r="AA206" s="31"/>
    </row>
    <row r="207" spans="1:27">
      <c r="A207" s="29">
        <v>40740</v>
      </c>
      <c r="B207" s="232"/>
      <c r="C207" s="233"/>
      <c r="D207" s="234"/>
      <c r="E207" s="234"/>
      <c r="F207" s="234"/>
      <c r="G207" s="234"/>
      <c r="H207" s="234"/>
      <c r="I207" s="235"/>
      <c r="J207" s="236">
        <f t="shared" si="33"/>
        <v>0</v>
      </c>
      <c r="K207" s="237"/>
      <c r="L207" s="234"/>
      <c r="M207" s="234"/>
      <c r="N207" s="234"/>
      <c r="O207" s="234"/>
      <c r="P207" s="234"/>
      <c r="Q207" s="235"/>
      <c r="R207" s="238">
        <f t="shared" si="29"/>
        <v>0</v>
      </c>
      <c r="S207" s="239">
        <f t="shared" si="30"/>
        <v>0</v>
      </c>
      <c r="T207" s="240"/>
      <c r="U207" s="241"/>
      <c r="V207" s="242">
        <f t="shared" si="31"/>
        <v>0</v>
      </c>
      <c r="W207" s="240"/>
      <c r="X207" s="241"/>
      <c r="Y207" s="243" t="str">
        <f t="shared" si="32"/>
        <v/>
      </c>
      <c r="Z207" s="30"/>
      <c r="AA207" s="31"/>
    </row>
    <row r="208" spans="1:27">
      <c r="A208" s="29">
        <v>40741</v>
      </c>
      <c r="B208" s="232"/>
      <c r="C208" s="233"/>
      <c r="D208" s="234"/>
      <c r="E208" s="234"/>
      <c r="F208" s="234"/>
      <c r="G208" s="234"/>
      <c r="H208" s="234"/>
      <c r="I208" s="235"/>
      <c r="J208" s="236">
        <f t="shared" si="33"/>
        <v>0</v>
      </c>
      <c r="K208" s="237"/>
      <c r="L208" s="234"/>
      <c r="M208" s="234"/>
      <c r="N208" s="234"/>
      <c r="O208" s="234"/>
      <c r="P208" s="234"/>
      <c r="Q208" s="235"/>
      <c r="R208" s="238">
        <f t="shared" si="29"/>
        <v>0</v>
      </c>
      <c r="S208" s="239">
        <f t="shared" si="30"/>
        <v>0</v>
      </c>
      <c r="T208" s="240"/>
      <c r="U208" s="241"/>
      <c r="V208" s="242">
        <f t="shared" si="31"/>
        <v>0</v>
      </c>
      <c r="W208" s="240"/>
      <c r="X208" s="241"/>
      <c r="Y208" s="243" t="str">
        <f t="shared" si="32"/>
        <v/>
      </c>
      <c r="Z208" s="30"/>
      <c r="AA208" s="31"/>
    </row>
    <row r="209" spans="1:27">
      <c r="A209" s="29">
        <v>40742</v>
      </c>
      <c r="B209" s="232"/>
      <c r="C209" s="233"/>
      <c r="D209" s="234"/>
      <c r="E209" s="234"/>
      <c r="F209" s="234"/>
      <c r="G209" s="234"/>
      <c r="H209" s="234"/>
      <c r="I209" s="235"/>
      <c r="J209" s="236">
        <f t="shared" si="33"/>
        <v>0</v>
      </c>
      <c r="K209" s="237"/>
      <c r="L209" s="234"/>
      <c r="M209" s="234"/>
      <c r="N209" s="234"/>
      <c r="O209" s="234"/>
      <c r="P209" s="234"/>
      <c r="Q209" s="235"/>
      <c r="R209" s="238">
        <f t="shared" si="29"/>
        <v>0</v>
      </c>
      <c r="S209" s="239">
        <f t="shared" si="30"/>
        <v>0</v>
      </c>
      <c r="T209" s="240"/>
      <c r="U209" s="241"/>
      <c r="V209" s="242">
        <f t="shared" si="31"/>
        <v>0</v>
      </c>
      <c r="W209" s="240"/>
      <c r="X209" s="241"/>
      <c r="Y209" s="243" t="str">
        <f t="shared" si="32"/>
        <v/>
      </c>
      <c r="Z209" s="30"/>
      <c r="AA209" s="31"/>
    </row>
    <row r="210" spans="1:27">
      <c r="A210" s="29">
        <v>40743</v>
      </c>
      <c r="B210" s="232"/>
      <c r="C210" s="233"/>
      <c r="D210" s="234"/>
      <c r="E210" s="234"/>
      <c r="F210" s="234"/>
      <c r="G210" s="234"/>
      <c r="H210" s="234"/>
      <c r="I210" s="235"/>
      <c r="J210" s="236">
        <f t="shared" si="33"/>
        <v>0</v>
      </c>
      <c r="K210" s="237"/>
      <c r="L210" s="234"/>
      <c r="M210" s="234"/>
      <c r="N210" s="234"/>
      <c r="O210" s="234"/>
      <c r="P210" s="234"/>
      <c r="Q210" s="235"/>
      <c r="R210" s="238">
        <f t="shared" si="29"/>
        <v>0</v>
      </c>
      <c r="S210" s="239">
        <f t="shared" si="30"/>
        <v>0</v>
      </c>
      <c r="T210" s="240"/>
      <c r="U210" s="241"/>
      <c r="V210" s="242">
        <f t="shared" si="31"/>
        <v>0</v>
      </c>
      <c r="W210" s="240"/>
      <c r="X210" s="241"/>
      <c r="Y210" s="243" t="str">
        <f t="shared" si="32"/>
        <v/>
      </c>
      <c r="Z210" s="30"/>
      <c r="AA210" s="31"/>
    </row>
    <row r="211" spans="1:27">
      <c r="A211" s="29">
        <v>40744</v>
      </c>
      <c r="B211" s="232"/>
      <c r="C211" s="233"/>
      <c r="D211" s="234"/>
      <c r="E211" s="234"/>
      <c r="F211" s="234"/>
      <c r="G211" s="234"/>
      <c r="H211" s="234"/>
      <c r="I211" s="235"/>
      <c r="J211" s="236">
        <f t="shared" si="33"/>
        <v>0</v>
      </c>
      <c r="K211" s="237"/>
      <c r="L211" s="234"/>
      <c r="M211" s="234"/>
      <c r="N211" s="234"/>
      <c r="O211" s="234"/>
      <c r="P211" s="234"/>
      <c r="Q211" s="235"/>
      <c r="R211" s="238">
        <f t="shared" si="29"/>
        <v>0</v>
      </c>
      <c r="S211" s="239">
        <f t="shared" si="30"/>
        <v>0</v>
      </c>
      <c r="T211" s="240"/>
      <c r="U211" s="241"/>
      <c r="V211" s="242">
        <f t="shared" si="31"/>
        <v>0</v>
      </c>
      <c r="W211" s="240"/>
      <c r="X211" s="241"/>
      <c r="Y211" s="243" t="str">
        <f t="shared" si="32"/>
        <v/>
      </c>
      <c r="Z211" s="30"/>
      <c r="AA211" s="31"/>
    </row>
    <row r="212" spans="1:27">
      <c r="A212" s="29">
        <v>40745</v>
      </c>
      <c r="B212" s="232"/>
      <c r="C212" s="233"/>
      <c r="D212" s="234"/>
      <c r="E212" s="234"/>
      <c r="F212" s="234"/>
      <c r="G212" s="234"/>
      <c r="H212" s="234"/>
      <c r="I212" s="235"/>
      <c r="J212" s="236">
        <f t="shared" si="33"/>
        <v>0</v>
      </c>
      <c r="K212" s="237"/>
      <c r="L212" s="234"/>
      <c r="M212" s="234"/>
      <c r="N212" s="234"/>
      <c r="O212" s="234"/>
      <c r="P212" s="234"/>
      <c r="Q212" s="235"/>
      <c r="R212" s="238">
        <f t="shared" si="29"/>
        <v>0</v>
      </c>
      <c r="S212" s="239">
        <f t="shared" si="30"/>
        <v>0</v>
      </c>
      <c r="T212" s="240"/>
      <c r="U212" s="241"/>
      <c r="V212" s="242">
        <f t="shared" si="31"/>
        <v>0</v>
      </c>
      <c r="W212" s="240"/>
      <c r="X212" s="241"/>
      <c r="Y212" s="243" t="str">
        <f t="shared" si="32"/>
        <v/>
      </c>
      <c r="Z212" s="30"/>
      <c r="AA212" s="31"/>
    </row>
    <row r="213" spans="1:27">
      <c r="A213" s="29">
        <v>40746</v>
      </c>
      <c r="B213" s="232"/>
      <c r="C213" s="233"/>
      <c r="D213" s="234"/>
      <c r="E213" s="234"/>
      <c r="F213" s="234"/>
      <c r="G213" s="234"/>
      <c r="H213" s="234"/>
      <c r="I213" s="235"/>
      <c r="J213" s="236">
        <f t="shared" si="33"/>
        <v>0</v>
      </c>
      <c r="K213" s="237"/>
      <c r="L213" s="234"/>
      <c r="M213" s="234"/>
      <c r="N213" s="234"/>
      <c r="O213" s="234"/>
      <c r="P213" s="234"/>
      <c r="Q213" s="235"/>
      <c r="R213" s="238">
        <f t="shared" si="29"/>
        <v>0</v>
      </c>
      <c r="S213" s="239">
        <f t="shared" si="30"/>
        <v>0</v>
      </c>
      <c r="T213" s="240"/>
      <c r="U213" s="241"/>
      <c r="V213" s="242">
        <f t="shared" si="31"/>
        <v>0</v>
      </c>
      <c r="W213" s="240"/>
      <c r="X213" s="241"/>
      <c r="Y213" s="243" t="str">
        <f t="shared" si="32"/>
        <v/>
      </c>
      <c r="Z213" s="30"/>
      <c r="AA213" s="31"/>
    </row>
    <row r="214" spans="1:27">
      <c r="A214" s="29">
        <v>40747</v>
      </c>
      <c r="B214" s="232"/>
      <c r="C214" s="233"/>
      <c r="D214" s="234"/>
      <c r="E214" s="234"/>
      <c r="F214" s="234"/>
      <c r="G214" s="234"/>
      <c r="H214" s="234"/>
      <c r="I214" s="235"/>
      <c r="J214" s="236">
        <f t="shared" si="33"/>
        <v>0</v>
      </c>
      <c r="K214" s="237"/>
      <c r="L214" s="234"/>
      <c r="M214" s="234"/>
      <c r="N214" s="234"/>
      <c r="O214" s="234"/>
      <c r="P214" s="234"/>
      <c r="Q214" s="235"/>
      <c r="R214" s="238">
        <f t="shared" si="29"/>
        <v>0</v>
      </c>
      <c r="S214" s="239">
        <f t="shared" si="30"/>
        <v>0</v>
      </c>
      <c r="T214" s="240"/>
      <c r="U214" s="241"/>
      <c r="V214" s="242">
        <f t="shared" si="31"/>
        <v>0</v>
      </c>
      <c r="W214" s="240"/>
      <c r="X214" s="241"/>
      <c r="Y214" s="243" t="str">
        <f t="shared" si="32"/>
        <v/>
      </c>
      <c r="Z214" s="30"/>
      <c r="AA214" s="31"/>
    </row>
    <row r="215" spans="1:27">
      <c r="A215" s="29">
        <v>40748</v>
      </c>
      <c r="B215" s="232"/>
      <c r="C215" s="233"/>
      <c r="D215" s="234"/>
      <c r="E215" s="234"/>
      <c r="F215" s="234"/>
      <c r="G215" s="234"/>
      <c r="H215" s="234"/>
      <c r="I215" s="235"/>
      <c r="J215" s="236">
        <f t="shared" si="33"/>
        <v>0</v>
      </c>
      <c r="K215" s="237"/>
      <c r="L215" s="234"/>
      <c r="M215" s="234"/>
      <c r="N215" s="234"/>
      <c r="O215" s="234"/>
      <c r="P215" s="234"/>
      <c r="Q215" s="235"/>
      <c r="R215" s="238">
        <f t="shared" si="29"/>
        <v>0</v>
      </c>
      <c r="S215" s="239">
        <f t="shared" si="30"/>
        <v>0</v>
      </c>
      <c r="T215" s="240"/>
      <c r="U215" s="241"/>
      <c r="V215" s="242">
        <f t="shared" si="31"/>
        <v>0</v>
      </c>
      <c r="W215" s="240"/>
      <c r="X215" s="241"/>
      <c r="Y215" s="243" t="str">
        <f t="shared" si="32"/>
        <v/>
      </c>
      <c r="Z215" s="30"/>
      <c r="AA215" s="31"/>
    </row>
    <row r="216" spans="1:27">
      <c r="A216" s="29">
        <v>40749</v>
      </c>
      <c r="B216" s="232"/>
      <c r="C216" s="233"/>
      <c r="D216" s="234"/>
      <c r="E216" s="234"/>
      <c r="F216" s="234"/>
      <c r="G216" s="234"/>
      <c r="H216" s="234"/>
      <c r="I216" s="235"/>
      <c r="J216" s="236">
        <f t="shared" si="33"/>
        <v>0</v>
      </c>
      <c r="K216" s="237"/>
      <c r="L216" s="234"/>
      <c r="M216" s="234"/>
      <c r="N216" s="234"/>
      <c r="O216" s="234"/>
      <c r="P216" s="234"/>
      <c r="Q216" s="235"/>
      <c r="R216" s="238">
        <f t="shared" si="29"/>
        <v>0</v>
      </c>
      <c r="S216" s="239">
        <f t="shared" si="30"/>
        <v>0</v>
      </c>
      <c r="T216" s="240"/>
      <c r="U216" s="241"/>
      <c r="V216" s="242">
        <f t="shared" si="31"/>
        <v>0</v>
      </c>
      <c r="W216" s="240"/>
      <c r="X216" s="241"/>
      <c r="Y216" s="243" t="str">
        <f t="shared" si="32"/>
        <v/>
      </c>
      <c r="Z216" s="30"/>
      <c r="AA216" s="31"/>
    </row>
    <row r="217" spans="1:27">
      <c r="A217" s="29">
        <v>40750</v>
      </c>
      <c r="B217" s="232"/>
      <c r="C217" s="233"/>
      <c r="D217" s="234"/>
      <c r="E217" s="234"/>
      <c r="F217" s="234"/>
      <c r="G217" s="234"/>
      <c r="H217" s="234"/>
      <c r="I217" s="235"/>
      <c r="J217" s="236">
        <f t="shared" si="33"/>
        <v>0</v>
      </c>
      <c r="K217" s="237"/>
      <c r="L217" s="234"/>
      <c r="M217" s="234"/>
      <c r="N217" s="234"/>
      <c r="O217" s="234"/>
      <c r="P217" s="234"/>
      <c r="Q217" s="235"/>
      <c r="R217" s="238">
        <f t="shared" si="29"/>
        <v>0</v>
      </c>
      <c r="S217" s="239">
        <f t="shared" si="30"/>
        <v>0</v>
      </c>
      <c r="T217" s="240"/>
      <c r="U217" s="241"/>
      <c r="V217" s="242">
        <f t="shared" si="31"/>
        <v>0</v>
      </c>
      <c r="W217" s="240"/>
      <c r="X217" s="241"/>
      <c r="Y217" s="243" t="str">
        <f t="shared" si="32"/>
        <v/>
      </c>
      <c r="Z217" s="30"/>
      <c r="AA217" s="31"/>
    </row>
    <row r="218" spans="1:27">
      <c r="A218" s="29">
        <v>40751</v>
      </c>
      <c r="B218" s="232"/>
      <c r="C218" s="233"/>
      <c r="D218" s="234"/>
      <c r="E218" s="234"/>
      <c r="F218" s="234"/>
      <c r="G218" s="234"/>
      <c r="H218" s="234"/>
      <c r="I218" s="235"/>
      <c r="J218" s="236">
        <f t="shared" si="33"/>
        <v>0</v>
      </c>
      <c r="K218" s="237"/>
      <c r="L218" s="234"/>
      <c r="M218" s="234"/>
      <c r="N218" s="234"/>
      <c r="O218" s="234"/>
      <c r="P218" s="234"/>
      <c r="Q218" s="235"/>
      <c r="R218" s="238">
        <f t="shared" si="29"/>
        <v>0</v>
      </c>
      <c r="S218" s="239">
        <f t="shared" si="30"/>
        <v>0</v>
      </c>
      <c r="T218" s="240"/>
      <c r="U218" s="241"/>
      <c r="V218" s="242">
        <f t="shared" si="31"/>
        <v>0</v>
      </c>
      <c r="W218" s="240"/>
      <c r="X218" s="241"/>
      <c r="Y218" s="243" t="str">
        <f t="shared" si="32"/>
        <v/>
      </c>
      <c r="Z218" s="30"/>
      <c r="AA218" s="31"/>
    </row>
    <row r="219" spans="1:27">
      <c r="A219" s="29">
        <v>40752</v>
      </c>
      <c r="B219" s="232"/>
      <c r="C219" s="233"/>
      <c r="D219" s="234"/>
      <c r="E219" s="234"/>
      <c r="F219" s="234"/>
      <c r="G219" s="234"/>
      <c r="H219" s="234"/>
      <c r="I219" s="235"/>
      <c r="J219" s="236">
        <f t="shared" si="33"/>
        <v>0</v>
      </c>
      <c r="K219" s="237"/>
      <c r="L219" s="234"/>
      <c r="M219" s="234"/>
      <c r="N219" s="234"/>
      <c r="O219" s="234"/>
      <c r="P219" s="234"/>
      <c r="Q219" s="235"/>
      <c r="R219" s="238">
        <f t="shared" si="29"/>
        <v>0</v>
      </c>
      <c r="S219" s="239">
        <f t="shared" si="30"/>
        <v>0</v>
      </c>
      <c r="T219" s="240"/>
      <c r="U219" s="241"/>
      <c r="V219" s="242">
        <f t="shared" si="31"/>
        <v>0</v>
      </c>
      <c r="W219" s="240"/>
      <c r="X219" s="241"/>
      <c r="Y219" s="243" t="str">
        <f t="shared" si="32"/>
        <v/>
      </c>
      <c r="Z219" s="30"/>
      <c r="AA219" s="31"/>
    </row>
    <row r="220" spans="1:27">
      <c r="A220" s="29">
        <v>40753</v>
      </c>
      <c r="B220" s="232"/>
      <c r="C220" s="233"/>
      <c r="D220" s="234"/>
      <c r="E220" s="234"/>
      <c r="F220" s="234"/>
      <c r="G220" s="234"/>
      <c r="H220" s="234"/>
      <c r="I220" s="235"/>
      <c r="J220" s="236">
        <f t="shared" si="33"/>
        <v>0</v>
      </c>
      <c r="K220" s="237"/>
      <c r="L220" s="234"/>
      <c r="M220" s="234"/>
      <c r="N220" s="234"/>
      <c r="O220" s="234"/>
      <c r="P220" s="234"/>
      <c r="Q220" s="235"/>
      <c r="R220" s="238">
        <f t="shared" si="29"/>
        <v>0</v>
      </c>
      <c r="S220" s="239">
        <f t="shared" si="30"/>
        <v>0</v>
      </c>
      <c r="T220" s="240"/>
      <c r="U220" s="241"/>
      <c r="V220" s="242">
        <f t="shared" si="31"/>
        <v>0</v>
      </c>
      <c r="W220" s="240"/>
      <c r="X220" s="241"/>
      <c r="Y220" s="243" t="str">
        <f t="shared" si="32"/>
        <v/>
      </c>
      <c r="Z220" s="30"/>
      <c r="AA220" s="31"/>
    </row>
    <row r="221" spans="1:27">
      <c r="A221" s="29">
        <v>40754</v>
      </c>
      <c r="B221" s="232"/>
      <c r="C221" s="233"/>
      <c r="D221" s="234"/>
      <c r="E221" s="234"/>
      <c r="F221" s="234"/>
      <c r="G221" s="234"/>
      <c r="H221" s="234"/>
      <c r="I221" s="235"/>
      <c r="J221" s="236">
        <f t="shared" si="33"/>
        <v>0</v>
      </c>
      <c r="K221" s="237"/>
      <c r="L221" s="234"/>
      <c r="M221" s="234"/>
      <c r="N221" s="234"/>
      <c r="O221" s="234"/>
      <c r="P221" s="234"/>
      <c r="Q221" s="235"/>
      <c r="R221" s="238">
        <f t="shared" si="29"/>
        <v>0</v>
      </c>
      <c r="S221" s="239">
        <f t="shared" si="30"/>
        <v>0</v>
      </c>
      <c r="T221" s="240"/>
      <c r="U221" s="241"/>
      <c r="V221" s="242">
        <f t="shared" si="31"/>
        <v>0</v>
      </c>
      <c r="W221" s="240"/>
      <c r="X221" s="241"/>
      <c r="Y221" s="243" t="str">
        <f t="shared" si="32"/>
        <v/>
      </c>
      <c r="Z221" s="30"/>
      <c r="AA221" s="31"/>
    </row>
    <row r="222" spans="1:27">
      <c r="A222" s="29">
        <v>40755</v>
      </c>
      <c r="B222" s="232"/>
      <c r="C222" s="233"/>
      <c r="D222" s="234"/>
      <c r="E222" s="234"/>
      <c r="F222" s="234"/>
      <c r="G222" s="234"/>
      <c r="H222" s="234"/>
      <c r="I222" s="235"/>
      <c r="J222" s="236">
        <f t="shared" si="33"/>
        <v>0</v>
      </c>
      <c r="K222" s="237"/>
      <c r="L222" s="234"/>
      <c r="M222" s="234"/>
      <c r="N222" s="234"/>
      <c r="O222" s="234"/>
      <c r="P222" s="234"/>
      <c r="Q222" s="235"/>
      <c r="R222" s="238">
        <f t="shared" si="29"/>
        <v>0</v>
      </c>
      <c r="S222" s="239">
        <f t="shared" si="30"/>
        <v>0</v>
      </c>
      <c r="T222" s="240"/>
      <c r="U222" s="241"/>
      <c r="V222" s="242">
        <f t="shared" si="31"/>
        <v>0</v>
      </c>
      <c r="W222" s="240"/>
      <c r="X222" s="241"/>
      <c r="Y222" s="243" t="str">
        <f t="shared" si="32"/>
        <v/>
      </c>
      <c r="Z222" s="30"/>
      <c r="AA222" s="31"/>
    </row>
    <row r="223" spans="1:27">
      <c r="A223" s="245" t="s">
        <v>8</v>
      </c>
      <c r="B223" s="238">
        <f>SUM(B224:B254)</f>
        <v>0</v>
      </c>
      <c r="C223" s="246">
        <f t="shared" ref="C223:J223" si="34">SUM(C224:C254)</f>
        <v>0</v>
      </c>
      <c r="D223" s="240">
        <f t="shared" si="34"/>
        <v>0</v>
      </c>
      <c r="E223" s="240">
        <f t="shared" si="34"/>
        <v>0</v>
      </c>
      <c r="F223" s="240">
        <f t="shared" si="34"/>
        <v>0</v>
      </c>
      <c r="G223" s="240">
        <f t="shared" si="34"/>
        <v>0</v>
      </c>
      <c r="H223" s="240">
        <f t="shared" si="34"/>
        <v>0</v>
      </c>
      <c r="I223" s="247">
        <f t="shared" si="34"/>
        <v>0</v>
      </c>
      <c r="J223" s="236">
        <f t="shared" si="34"/>
        <v>0</v>
      </c>
      <c r="K223" s="248">
        <f>SUM(K224:K254)</f>
        <v>0</v>
      </c>
      <c r="L223" s="240">
        <f t="shared" ref="L223:R223" si="35">SUM(L224:L254)</f>
        <v>0</v>
      </c>
      <c r="M223" s="240">
        <f t="shared" si="35"/>
        <v>0</v>
      </c>
      <c r="N223" s="240">
        <f t="shared" si="35"/>
        <v>0</v>
      </c>
      <c r="O223" s="240">
        <f t="shared" si="35"/>
        <v>0</v>
      </c>
      <c r="P223" s="240">
        <f t="shared" si="35"/>
        <v>0</v>
      </c>
      <c r="Q223" s="247">
        <f t="shared" si="35"/>
        <v>0</v>
      </c>
      <c r="R223" s="238">
        <f t="shared" si="35"/>
        <v>0</v>
      </c>
      <c r="S223" s="239"/>
      <c r="T223" s="249">
        <f>IF(J223=0,B223,B223/J223)/86400</f>
        <v>0</v>
      </c>
      <c r="U223" s="241"/>
      <c r="V223" s="242"/>
      <c r="W223" s="249">
        <f>IF(J223=0,0,R223/J223)/86400</f>
        <v>0</v>
      </c>
      <c r="X223" s="241"/>
      <c r="Y223" s="243"/>
      <c r="Z223" s="30" t="str">
        <f>IF((T223+W223)=0,"",T223/(T223+W223))</f>
        <v/>
      </c>
      <c r="AA223" s="31"/>
    </row>
    <row r="224" spans="1:27">
      <c r="A224" s="29">
        <v>40756</v>
      </c>
      <c r="B224" s="232"/>
      <c r="C224" s="233"/>
      <c r="D224" s="234"/>
      <c r="E224" s="234"/>
      <c r="F224" s="234"/>
      <c r="G224" s="234"/>
      <c r="H224" s="234"/>
      <c r="I224" s="235"/>
      <c r="J224" s="236">
        <f t="shared" si="33"/>
        <v>0</v>
      </c>
      <c r="K224" s="237"/>
      <c r="L224" s="234"/>
      <c r="M224" s="234"/>
      <c r="N224" s="234"/>
      <c r="O224" s="234"/>
      <c r="P224" s="234"/>
      <c r="Q224" s="235"/>
      <c r="R224" s="238">
        <f t="shared" si="29"/>
        <v>0</v>
      </c>
      <c r="S224" s="239">
        <f t="shared" si="30"/>
        <v>0</v>
      </c>
      <c r="T224" s="240"/>
      <c r="U224" s="241"/>
      <c r="V224" s="242">
        <f t="shared" si="31"/>
        <v>0</v>
      </c>
      <c r="W224" s="240"/>
      <c r="X224" s="241"/>
      <c r="Y224" s="243" t="str">
        <f t="shared" si="32"/>
        <v/>
      </c>
      <c r="Z224" s="30"/>
      <c r="AA224" s="31"/>
    </row>
    <row r="225" spans="1:27">
      <c r="A225" s="29">
        <v>40757</v>
      </c>
      <c r="B225" s="232"/>
      <c r="C225" s="233"/>
      <c r="D225" s="234"/>
      <c r="E225" s="234"/>
      <c r="F225" s="234"/>
      <c r="G225" s="234"/>
      <c r="H225" s="234"/>
      <c r="I225" s="235"/>
      <c r="J225" s="236">
        <f t="shared" si="33"/>
        <v>0</v>
      </c>
      <c r="K225" s="237"/>
      <c r="L225" s="234"/>
      <c r="M225" s="234"/>
      <c r="N225" s="234"/>
      <c r="O225" s="234"/>
      <c r="P225" s="234"/>
      <c r="Q225" s="235"/>
      <c r="R225" s="238">
        <f t="shared" si="29"/>
        <v>0</v>
      </c>
      <c r="S225" s="239">
        <f t="shared" si="30"/>
        <v>0</v>
      </c>
      <c r="T225" s="240"/>
      <c r="U225" s="241"/>
      <c r="V225" s="242">
        <f t="shared" si="31"/>
        <v>0</v>
      </c>
      <c r="W225" s="240"/>
      <c r="X225" s="241"/>
      <c r="Y225" s="243" t="str">
        <f t="shared" si="32"/>
        <v/>
      </c>
      <c r="Z225" s="30"/>
      <c r="AA225" s="31"/>
    </row>
    <row r="226" spans="1:27">
      <c r="A226" s="29">
        <v>40758</v>
      </c>
      <c r="B226" s="232"/>
      <c r="C226" s="233"/>
      <c r="D226" s="234"/>
      <c r="E226" s="234"/>
      <c r="F226" s="234"/>
      <c r="G226" s="234"/>
      <c r="H226" s="234"/>
      <c r="I226" s="235"/>
      <c r="J226" s="236">
        <f t="shared" si="33"/>
        <v>0</v>
      </c>
      <c r="K226" s="237"/>
      <c r="L226" s="234"/>
      <c r="M226" s="234"/>
      <c r="N226" s="234"/>
      <c r="O226" s="234"/>
      <c r="P226" s="234"/>
      <c r="Q226" s="235"/>
      <c r="R226" s="238">
        <f t="shared" si="29"/>
        <v>0</v>
      </c>
      <c r="S226" s="239">
        <f t="shared" si="30"/>
        <v>0</v>
      </c>
      <c r="T226" s="240"/>
      <c r="U226" s="241"/>
      <c r="V226" s="242">
        <f t="shared" si="31"/>
        <v>0</v>
      </c>
      <c r="W226" s="240"/>
      <c r="X226" s="241"/>
      <c r="Y226" s="243" t="str">
        <f t="shared" si="32"/>
        <v/>
      </c>
      <c r="Z226" s="30"/>
      <c r="AA226" s="31"/>
    </row>
    <row r="227" spans="1:27">
      <c r="A227" s="29">
        <v>40759</v>
      </c>
      <c r="B227" s="232"/>
      <c r="C227" s="233"/>
      <c r="D227" s="234"/>
      <c r="E227" s="234"/>
      <c r="F227" s="234"/>
      <c r="G227" s="234"/>
      <c r="H227" s="234"/>
      <c r="I227" s="235"/>
      <c r="J227" s="236">
        <f t="shared" si="33"/>
        <v>0</v>
      </c>
      <c r="K227" s="237"/>
      <c r="L227" s="234"/>
      <c r="M227" s="234"/>
      <c r="N227" s="234"/>
      <c r="O227" s="234"/>
      <c r="P227" s="234"/>
      <c r="Q227" s="235"/>
      <c r="R227" s="238">
        <f t="shared" si="29"/>
        <v>0</v>
      </c>
      <c r="S227" s="239">
        <f t="shared" si="30"/>
        <v>0</v>
      </c>
      <c r="T227" s="240"/>
      <c r="U227" s="241"/>
      <c r="V227" s="242">
        <f t="shared" si="31"/>
        <v>0</v>
      </c>
      <c r="W227" s="240"/>
      <c r="X227" s="241"/>
      <c r="Y227" s="243" t="str">
        <f t="shared" si="32"/>
        <v/>
      </c>
      <c r="Z227" s="30"/>
      <c r="AA227" s="31"/>
    </row>
    <row r="228" spans="1:27">
      <c r="A228" s="29">
        <v>40760</v>
      </c>
      <c r="B228" s="232"/>
      <c r="C228" s="233"/>
      <c r="D228" s="234"/>
      <c r="E228" s="234"/>
      <c r="F228" s="234"/>
      <c r="G228" s="234"/>
      <c r="H228" s="234"/>
      <c r="I228" s="235"/>
      <c r="J228" s="236">
        <f t="shared" si="33"/>
        <v>0</v>
      </c>
      <c r="K228" s="237"/>
      <c r="L228" s="234"/>
      <c r="M228" s="234"/>
      <c r="N228" s="234"/>
      <c r="O228" s="234"/>
      <c r="P228" s="234"/>
      <c r="Q228" s="235"/>
      <c r="R228" s="238">
        <f t="shared" si="29"/>
        <v>0</v>
      </c>
      <c r="S228" s="239">
        <f t="shared" si="30"/>
        <v>0</v>
      </c>
      <c r="T228" s="240"/>
      <c r="U228" s="241"/>
      <c r="V228" s="242">
        <f t="shared" si="31"/>
        <v>0</v>
      </c>
      <c r="W228" s="240"/>
      <c r="X228" s="241"/>
      <c r="Y228" s="243" t="str">
        <f t="shared" si="32"/>
        <v/>
      </c>
      <c r="Z228" s="30"/>
      <c r="AA228" s="31"/>
    </row>
    <row r="229" spans="1:27">
      <c r="A229" s="29">
        <v>40761</v>
      </c>
      <c r="B229" s="232"/>
      <c r="C229" s="233"/>
      <c r="D229" s="234"/>
      <c r="E229" s="234"/>
      <c r="F229" s="234"/>
      <c r="G229" s="234"/>
      <c r="H229" s="234"/>
      <c r="I229" s="235"/>
      <c r="J229" s="236">
        <f t="shared" si="33"/>
        <v>0</v>
      </c>
      <c r="K229" s="237"/>
      <c r="L229" s="234"/>
      <c r="M229" s="234"/>
      <c r="N229" s="234"/>
      <c r="O229" s="234"/>
      <c r="P229" s="234"/>
      <c r="Q229" s="235"/>
      <c r="R229" s="238">
        <f t="shared" si="29"/>
        <v>0</v>
      </c>
      <c r="S229" s="239">
        <f t="shared" si="30"/>
        <v>0</v>
      </c>
      <c r="T229" s="240"/>
      <c r="U229" s="241"/>
      <c r="V229" s="242">
        <f t="shared" si="31"/>
        <v>0</v>
      </c>
      <c r="W229" s="240"/>
      <c r="X229" s="241"/>
      <c r="Y229" s="243" t="str">
        <f t="shared" si="32"/>
        <v/>
      </c>
      <c r="Z229" s="30"/>
      <c r="AA229" s="31"/>
    </row>
    <row r="230" spans="1:27">
      <c r="A230" s="29">
        <v>40762</v>
      </c>
      <c r="B230" s="232"/>
      <c r="C230" s="233"/>
      <c r="D230" s="234"/>
      <c r="E230" s="234"/>
      <c r="F230" s="234"/>
      <c r="G230" s="234"/>
      <c r="H230" s="234"/>
      <c r="I230" s="235"/>
      <c r="J230" s="236">
        <f t="shared" si="33"/>
        <v>0</v>
      </c>
      <c r="K230" s="237"/>
      <c r="L230" s="234"/>
      <c r="M230" s="234"/>
      <c r="N230" s="234"/>
      <c r="O230" s="234"/>
      <c r="P230" s="234"/>
      <c r="Q230" s="235"/>
      <c r="R230" s="238">
        <f t="shared" si="29"/>
        <v>0</v>
      </c>
      <c r="S230" s="239">
        <f t="shared" si="30"/>
        <v>0</v>
      </c>
      <c r="T230" s="240"/>
      <c r="U230" s="241"/>
      <c r="V230" s="242">
        <f t="shared" si="31"/>
        <v>0</v>
      </c>
      <c r="W230" s="240"/>
      <c r="X230" s="241"/>
      <c r="Y230" s="243" t="str">
        <f t="shared" si="32"/>
        <v/>
      </c>
      <c r="Z230" s="30"/>
      <c r="AA230" s="31"/>
    </row>
    <row r="231" spans="1:27">
      <c r="A231" s="29">
        <v>40763</v>
      </c>
      <c r="B231" s="232"/>
      <c r="C231" s="233"/>
      <c r="D231" s="234"/>
      <c r="E231" s="234"/>
      <c r="F231" s="234"/>
      <c r="G231" s="234"/>
      <c r="H231" s="234"/>
      <c r="I231" s="235"/>
      <c r="J231" s="236">
        <f t="shared" si="33"/>
        <v>0</v>
      </c>
      <c r="K231" s="237"/>
      <c r="L231" s="234"/>
      <c r="M231" s="234"/>
      <c r="N231" s="234"/>
      <c r="O231" s="234"/>
      <c r="P231" s="234"/>
      <c r="Q231" s="235"/>
      <c r="R231" s="238">
        <f t="shared" si="29"/>
        <v>0</v>
      </c>
      <c r="S231" s="239">
        <f t="shared" si="30"/>
        <v>0</v>
      </c>
      <c r="T231" s="240"/>
      <c r="U231" s="241"/>
      <c r="V231" s="242">
        <f t="shared" si="31"/>
        <v>0</v>
      </c>
      <c r="W231" s="240"/>
      <c r="X231" s="241"/>
      <c r="Y231" s="243" t="str">
        <f t="shared" si="32"/>
        <v/>
      </c>
      <c r="Z231" s="30"/>
      <c r="AA231" s="31"/>
    </row>
    <row r="232" spans="1:27">
      <c r="A232" s="29">
        <v>40764</v>
      </c>
      <c r="B232" s="232"/>
      <c r="C232" s="233"/>
      <c r="D232" s="234"/>
      <c r="E232" s="234"/>
      <c r="F232" s="234"/>
      <c r="G232" s="234"/>
      <c r="H232" s="234"/>
      <c r="I232" s="235"/>
      <c r="J232" s="236">
        <f t="shared" si="33"/>
        <v>0</v>
      </c>
      <c r="K232" s="237"/>
      <c r="L232" s="234"/>
      <c r="M232" s="234"/>
      <c r="N232" s="234"/>
      <c r="O232" s="234"/>
      <c r="P232" s="234"/>
      <c r="Q232" s="235"/>
      <c r="R232" s="238">
        <f t="shared" si="29"/>
        <v>0</v>
      </c>
      <c r="S232" s="239">
        <f t="shared" si="30"/>
        <v>0</v>
      </c>
      <c r="T232" s="240"/>
      <c r="U232" s="241"/>
      <c r="V232" s="242">
        <f t="shared" si="31"/>
        <v>0</v>
      </c>
      <c r="W232" s="240"/>
      <c r="X232" s="241"/>
      <c r="Y232" s="243" t="str">
        <f t="shared" si="32"/>
        <v/>
      </c>
      <c r="Z232" s="30"/>
      <c r="AA232" s="31"/>
    </row>
    <row r="233" spans="1:27">
      <c r="A233" s="29">
        <v>40765</v>
      </c>
      <c r="B233" s="232"/>
      <c r="C233" s="233"/>
      <c r="D233" s="234"/>
      <c r="E233" s="234"/>
      <c r="F233" s="234"/>
      <c r="G233" s="234"/>
      <c r="H233" s="234"/>
      <c r="I233" s="235"/>
      <c r="J233" s="236">
        <f t="shared" si="33"/>
        <v>0</v>
      </c>
      <c r="K233" s="237"/>
      <c r="L233" s="234"/>
      <c r="M233" s="234"/>
      <c r="N233" s="234"/>
      <c r="O233" s="234"/>
      <c r="P233" s="234"/>
      <c r="Q233" s="235"/>
      <c r="R233" s="238">
        <f t="shared" si="29"/>
        <v>0</v>
      </c>
      <c r="S233" s="239">
        <f t="shared" si="30"/>
        <v>0</v>
      </c>
      <c r="T233" s="240"/>
      <c r="U233" s="241"/>
      <c r="V233" s="242">
        <f t="shared" si="31"/>
        <v>0</v>
      </c>
      <c r="W233" s="240"/>
      <c r="X233" s="241"/>
      <c r="Y233" s="243" t="str">
        <f t="shared" si="32"/>
        <v/>
      </c>
      <c r="Z233" s="30"/>
      <c r="AA233" s="31"/>
    </row>
    <row r="234" spans="1:27">
      <c r="A234" s="29">
        <v>40766</v>
      </c>
      <c r="B234" s="232"/>
      <c r="C234" s="233"/>
      <c r="D234" s="234"/>
      <c r="E234" s="234"/>
      <c r="F234" s="234"/>
      <c r="G234" s="234"/>
      <c r="H234" s="234"/>
      <c r="I234" s="235"/>
      <c r="J234" s="236">
        <f t="shared" si="33"/>
        <v>0</v>
      </c>
      <c r="K234" s="237"/>
      <c r="L234" s="234"/>
      <c r="M234" s="234"/>
      <c r="N234" s="234"/>
      <c r="O234" s="234"/>
      <c r="P234" s="234"/>
      <c r="Q234" s="235"/>
      <c r="R234" s="238">
        <f t="shared" si="29"/>
        <v>0</v>
      </c>
      <c r="S234" s="239">
        <f t="shared" si="30"/>
        <v>0</v>
      </c>
      <c r="T234" s="240"/>
      <c r="U234" s="241"/>
      <c r="V234" s="242">
        <f t="shared" si="31"/>
        <v>0</v>
      </c>
      <c r="W234" s="240"/>
      <c r="X234" s="241"/>
      <c r="Y234" s="243" t="str">
        <f t="shared" si="32"/>
        <v/>
      </c>
      <c r="Z234" s="30"/>
      <c r="AA234" s="31"/>
    </row>
    <row r="235" spans="1:27">
      <c r="A235" s="29">
        <v>40767</v>
      </c>
      <c r="B235" s="232"/>
      <c r="C235" s="233"/>
      <c r="D235" s="234"/>
      <c r="E235" s="234"/>
      <c r="F235" s="234"/>
      <c r="G235" s="234"/>
      <c r="H235" s="234"/>
      <c r="I235" s="235"/>
      <c r="J235" s="236">
        <f t="shared" si="33"/>
        <v>0</v>
      </c>
      <c r="K235" s="237"/>
      <c r="L235" s="234"/>
      <c r="M235" s="234"/>
      <c r="N235" s="234"/>
      <c r="O235" s="234"/>
      <c r="P235" s="234"/>
      <c r="Q235" s="235"/>
      <c r="R235" s="238">
        <f t="shared" si="29"/>
        <v>0</v>
      </c>
      <c r="S235" s="239">
        <f t="shared" si="30"/>
        <v>0</v>
      </c>
      <c r="T235" s="240"/>
      <c r="U235" s="241"/>
      <c r="V235" s="242">
        <f t="shared" si="31"/>
        <v>0</v>
      </c>
      <c r="W235" s="240"/>
      <c r="X235" s="241"/>
      <c r="Y235" s="243" t="str">
        <f t="shared" si="32"/>
        <v/>
      </c>
      <c r="Z235" s="30"/>
      <c r="AA235" s="31"/>
    </row>
    <row r="236" spans="1:27">
      <c r="A236" s="29">
        <v>40768</v>
      </c>
      <c r="B236" s="232"/>
      <c r="C236" s="233"/>
      <c r="D236" s="234"/>
      <c r="E236" s="234"/>
      <c r="F236" s="234"/>
      <c r="G236" s="234"/>
      <c r="H236" s="234"/>
      <c r="I236" s="235"/>
      <c r="J236" s="236">
        <f t="shared" si="33"/>
        <v>0</v>
      </c>
      <c r="K236" s="237"/>
      <c r="L236" s="234"/>
      <c r="M236" s="234"/>
      <c r="N236" s="234"/>
      <c r="O236" s="234"/>
      <c r="P236" s="234"/>
      <c r="Q236" s="235"/>
      <c r="R236" s="238">
        <f t="shared" si="29"/>
        <v>0</v>
      </c>
      <c r="S236" s="239">
        <f t="shared" si="30"/>
        <v>0</v>
      </c>
      <c r="T236" s="240"/>
      <c r="U236" s="241"/>
      <c r="V236" s="242">
        <f t="shared" si="31"/>
        <v>0</v>
      </c>
      <c r="W236" s="240"/>
      <c r="X236" s="241"/>
      <c r="Y236" s="243" t="str">
        <f t="shared" si="32"/>
        <v/>
      </c>
      <c r="Z236" s="30"/>
      <c r="AA236" s="31"/>
    </row>
    <row r="237" spans="1:27">
      <c r="A237" s="29">
        <v>40769</v>
      </c>
      <c r="B237" s="232"/>
      <c r="C237" s="233"/>
      <c r="D237" s="234"/>
      <c r="E237" s="234"/>
      <c r="F237" s="234"/>
      <c r="G237" s="234"/>
      <c r="H237" s="234"/>
      <c r="I237" s="235"/>
      <c r="J237" s="236">
        <f t="shared" si="33"/>
        <v>0</v>
      </c>
      <c r="K237" s="237"/>
      <c r="L237" s="234"/>
      <c r="M237" s="234"/>
      <c r="N237" s="234"/>
      <c r="O237" s="234"/>
      <c r="P237" s="234"/>
      <c r="Q237" s="235"/>
      <c r="R237" s="238">
        <f t="shared" si="29"/>
        <v>0</v>
      </c>
      <c r="S237" s="239">
        <f t="shared" si="30"/>
        <v>0</v>
      </c>
      <c r="T237" s="240"/>
      <c r="U237" s="241"/>
      <c r="V237" s="242">
        <f t="shared" si="31"/>
        <v>0</v>
      </c>
      <c r="W237" s="240"/>
      <c r="X237" s="241"/>
      <c r="Y237" s="243" t="str">
        <f t="shared" si="32"/>
        <v/>
      </c>
      <c r="Z237" s="30"/>
      <c r="AA237" s="31"/>
    </row>
    <row r="238" spans="1:27">
      <c r="A238" s="29">
        <v>40770</v>
      </c>
      <c r="B238" s="232"/>
      <c r="C238" s="233"/>
      <c r="D238" s="234"/>
      <c r="E238" s="234"/>
      <c r="F238" s="234"/>
      <c r="G238" s="234"/>
      <c r="H238" s="234"/>
      <c r="I238" s="235"/>
      <c r="J238" s="236">
        <f t="shared" si="33"/>
        <v>0</v>
      </c>
      <c r="K238" s="237"/>
      <c r="L238" s="234"/>
      <c r="M238" s="234"/>
      <c r="N238" s="234"/>
      <c r="O238" s="234"/>
      <c r="P238" s="234"/>
      <c r="Q238" s="235"/>
      <c r="R238" s="238">
        <f t="shared" si="29"/>
        <v>0</v>
      </c>
      <c r="S238" s="239">
        <f t="shared" si="30"/>
        <v>0</v>
      </c>
      <c r="T238" s="240"/>
      <c r="U238" s="241"/>
      <c r="V238" s="242">
        <f t="shared" si="31"/>
        <v>0</v>
      </c>
      <c r="W238" s="240"/>
      <c r="X238" s="241"/>
      <c r="Y238" s="243" t="str">
        <f t="shared" si="32"/>
        <v/>
      </c>
      <c r="Z238" s="30"/>
      <c r="AA238" s="31"/>
    </row>
    <row r="239" spans="1:27">
      <c r="A239" s="29">
        <v>40771</v>
      </c>
      <c r="B239" s="232"/>
      <c r="C239" s="233"/>
      <c r="D239" s="234"/>
      <c r="E239" s="234"/>
      <c r="F239" s="234"/>
      <c r="G239" s="234"/>
      <c r="H239" s="234"/>
      <c r="I239" s="235"/>
      <c r="J239" s="236">
        <f t="shared" si="33"/>
        <v>0</v>
      </c>
      <c r="K239" s="237"/>
      <c r="L239" s="234"/>
      <c r="M239" s="234"/>
      <c r="N239" s="234"/>
      <c r="O239" s="234"/>
      <c r="P239" s="234"/>
      <c r="Q239" s="235"/>
      <c r="R239" s="238">
        <f t="shared" si="29"/>
        <v>0</v>
      </c>
      <c r="S239" s="239">
        <f t="shared" si="30"/>
        <v>0</v>
      </c>
      <c r="T239" s="240"/>
      <c r="U239" s="241"/>
      <c r="V239" s="242">
        <f t="shared" si="31"/>
        <v>0</v>
      </c>
      <c r="W239" s="240"/>
      <c r="X239" s="241"/>
      <c r="Y239" s="243" t="str">
        <f t="shared" si="32"/>
        <v/>
      </c>
      <c r="Z239" s="30"/>
      <c r="AA239" s="31"/>
    </row>
    <row r="240" spans="1:27">
      <c r="A240" s="29">
        <v>40772</v>
      </c>
      <c r="B240" s="232"/>
      <c r="C240" s="233"/>
      <c r="D240" s="234"/>
      <c r="E240" s="234"/>
      <c r="F240" s="234"/>
      <c r="G240" s="234"/>
      <c r="H240" s="234"/>
      <c r="I240" s="235"/>
      <c r="J240" s="236">
        <f t="shared" si="33"/>
        <v>0</v>
      </c>
      <c r="K240" s="237"/>
      <c r="L240" s="234"/>
      <c r="M240" s="234"/>
      <c r="N240" s="234"/>
      <c r="O240" s="234"/>
      <c r="P240" s="234"/>
      <c r="Q240" s="235"/>
      <c r="R240" s="238">
        <f t="shared" si="29"/>
        <v>0</v>
      </c>
      <c r="S240" s="239">
        <f t="shared" si="30"/>
        <v>0</v>
      </c>
      <c r="T240" s="240"/>
      <c r="U240" s="241"/>
      <c r="V240" s="242">
        <f t="shared" si="31"/>
        <v>0</v>
      </c>
      <c r="W240" s="240"/>
      <c r="X240" s="241"/>
      <c r="Y240" s="243" t="str">
        <f t="shared" si="32"/>
        <v/>
      </c>
      <c r="Z240" s="30"/>
      <c r="AA240" s="31"/>
    </row>
    <row r="241" spans="1:27">
      <c r="A241" s="29">
        <v>40773</v>
      </c>
      <c r="B241" s="232"/>
      <c r="C241" s="233"/>
      <c r="D241" s="234"/>
      <c r="E241" s="234"/>
      <c r="F241" s="234"/>
      <c r="G241" s="234"/>
      <c r="H241" s="234"/>
      <c r="I241" s="235"/>
      <c r="J241" s="236">
        <f t="shared" si="33"/>
        <v>0</v>
      </c>
      <c r="K241" s="237"/>
      <c r="L241" s="234"/>
      <c r="M241" s="234"/>
      <c r="N241" s="234"/>
      <c r="O241" s="234"/>
      <c r="P241" s="234"/>
      <c r="Q241" s="235"/>
      <c r="R241" s="238">
        <f t="shared" si="29"/>
        <v>0</v>
      </c>
      <c r="S241" s="239">
        <f t="shared" si="30"/>
        <v>0</v>
      </c>
      <c r="T241" s="240"/>
      <c r="U241" s="241"/>
      <c r="V241" s="242">
        <f t="shared" si="31"/>
        <v>0</v>
      </c>
      <c r="W241" s="240"/>
      <c r="X241" s="241"/>
      <c r="Y241" s="243" t="str">
        <f t="shared" si="32"/>
        <v/>
      </c>
      <c r="Z241" s="30"/>
      <c r="AA241" s="31"/>
    </row>
    <row r="242" spans="1:27">
      <c r="A242" s="29">
        <v>40774</v>
      </c>
      <c r="B242" s="232"/>
      <c r="C242" s="233"/>
      <c r="D242" s="234"/>
      <c r="E242" s="234"/>
      <c r="F242" s="234"/>
      <c r="G242" s="234"/>
      <c r="H242" s="234"/>
      <c r="I242" s="235"/>
      <c r="J242" s="236">
        <f t="shared" si="33"/>
        <v>0</v>
      </c>
      <c r="K242" s="237"/>
      <c r="L242" s="234"/>
      <c r="M242" s="234"/>
      <c r="N242" s="234"/>
      <c r="O242" s="234"/>
      <c r="P242" s="234"/>
      <c r="Q242" s="235"/>
      <c r="R242" s="238">
        <f t="shared" si="29"/>
        <v>0</v>
      </c>
      <c r="S242" s="239">
        <f t="shared" si="30"/>
        <v>0</v>
      </c>
      <c r="T242" s="240"/>
      <c r="U242" s="241"/>
      <c r="V242" s="242">
        <f t="shared" si="31"/>
        <v>0</v>
      </c>
      <c r="W242" s="240"/>
      <c r="X242" s="241"/>
      <c r="Y242" s="243" t="str">
        <f t="shared" si="32"/>
        <v/>
      </c>
      <c r="Z242" s="30"/>
      <c r="AA242" s="31"/>
    </row>
    <row r="243" spans="1:27">
      <c r="A243" s="29">
        <v>40775</v>
      </c>
      <c r="B243" s="232"/>
      <c r="C243" s="233"/>
      <c r="D243" s="234"/>
      <c r="E243" s="234"/>
      <c r="F243" s="234"/>
      <c r="G243" s="234"/>
      <c r="H243" s="234"/>
      <c r="I243" s="235"/>
      <c r="J243" s="236">
        <f t="shared" si="33"/>
        <v>0</v>
      </c>
      <c r="K243" s="237"/>
      <c r="L243" s="234"/>
      <c r="M243" s="234"/>
      <c r="N243" s="234"/>
      <c r="O243" s="234"/>
      <c r="P243" s="234"/>
      <c r="Q243" s="235"/>
      <c r="R243" s="238">
        <f t="shared" si="29"/>
        <v>0</v>
      </c>
      <c r="S243" s="239">
        <f t="shared" si="30"/>
        <v>0</v>
      </c>
      <c r="T243" s="240"/>
      <c r="U243" s="241"/>
      <c r="V243" s="242">
        <f t="shared" si="31"/>
        <v>0</v>
      </c>
      <c r="W243" s="240"/>
      <c r="X243" s="241"/>
      <c r="Y243" s="243" t="str">
        <f t="shared" si="32"/>
        <v/>
      </c>
      <c r="Z243" s="30"/>
      <c r="AA243" s="31"/>
    </row>
    <row r="244" spans="1:27">
      <c r="A244" s="29">
        <v>40776</v>
      </c>
      <c r="B244" s="232"/>
      <c r="C244" s="233"/>
      <c r="D244" s="234"/>
      <c r="E244" s="234"/>
      <c r="F244" s="234"/>
      <c r="G244" s="234"/>
      <c r="H244" s="234"/>
      <c r="I244" s="235"/>
      <c r="J244" s="236">
        <f t="shared" si="33"/>
        <v>0</v>
      </c>
      <c r="K244" s="237"/>
      <c r="L244" s="234"/>
      <c r="M244" s="234"/>
      <c r="N244" s="234"/>
      <c r="O244" s="234"/>
      <c r="P244" s="234"/>
      <c r="Q244" s="235"/>
      <c r="R244" s="238">
        <f t="shared" si="29"/>
        <v>0</v>
      </c>
      <c r="S244" s="239">
        <f t="shared" si="30"/>
        <v>0</v>
      </c>
      <c r="T244" s="240"/>
      <c r="U244" s="241"/>
      <c r="V244" s="242">
        <f t="shared" si="31"/>
        <v>0</v>
      </c>
      <c r="W244" s="240"/>
      <c r="X244" s="241"/>
      <c r="Y244" s="243" t="str">
        <f t="shared" si="32"/>
        <v/>
      </c>
      <c r="Z244" s="30"/>
      <c r="AA244" s="31"/>
    </row>
    <row r="245" spans="1:27">
      <c r="A245" s="29">
        <v>40777</v>
      </c>
      <c r="B245" s="232"/>
      <c r="C245" s="233"/>
      <c r="D245" s="234"/>
      <c r="E245" s="234"/>
      <c r="F245" s="234"/>
      <c r="G245" s="234"/>
      <c r="H245" s="234"/>
      <c r="I245" s="235"/>
      <c r="J245" s="236">
        <f t="shared" si="33"/>
        <v>0</v>
      </c>
      <c r="K245" s="237"/>
      <c r="L245" s="234"/>
      <c r="M245" s="234"/>
      <c r="N245" s="234"/>
      <c r="O245" s="234"/>
      <c r="P245" s="234"/>
      <c r="Q245" s="235"/>
      <c r="R245" s="238">
        <f t="shared" si="29"/>
        <v>0</v>
      </c>
      <c r="S245" s="239">
        <f t="shared" si="30"/>
        <v>0</v>
      </c>
      <c r="T245" s="240"/>
      <c r="U245" s="241"/>
      <c r="V245" s="242">
        <f t="shared" si="31"/>
        <v>0</v>
      </c>
      <c r="W245" s="240"/>
      <c r="X245" s="241"/>
      <c r="Y245" s="243" t="str">
        <f t="shared" si="32"/>
        <v/>
      </c>
      <c r="Z245" s="30"/>
      <c r="AA245" s="31"/>
    </row>
    <row r="246" spans="1:27">
      <c r="A246" s="29">
        <v>40778</v>
      </c>
      <c r="B246" s="232"/>
      <c r="C246" s="233"/>
      <c r="D246" s="234"/>
      <c r="E246" s="234"/>
      <c r="F246" s="234"/>
      <c r="G246" s="234"/>
      <c r="H246" s="234"/>
      <c r="I246" s="235"/>
      <c r="J246" s="236">
        <f t="shared" si="33"/>
        <v>0</v>
      </c>
      <c r="K246" s="237"/>
      <c r="L246" s="234"/>
      <c r="M246" s="234"/>
      <c r="N246" s="234"/>
      <c r="O246" s="234"/>
      <c r="P246" s="234"/>
      <c r="Q246" s="235"/>
      <c r="R246" s="238">
        <f t="shared" si="29"/>
        <v>0</v>
      </c>
      <c r="S246" s="239">
        <f t="shared" si="30"/>
        <v>0</v>
      </c>
      <c r="T246" s="240"/>
      <c r="U246" s="241"/>
      <c r="V246" s="242">
        <f t="shared" si="31"/>
        <v>0</v>
      </c>
      <c r="W246" s="240"/>
      <c r="X246" s="241"/>
      <c r="Y246" s="243" t="str">
        <f t="shared" si="32"/>
        <v/>
      </c>
      <c r="Z246" s="30"/>
      <c r="AA246" s="31"/>
    </row>
    <row r="247" spans="1:27">
      <c r="A247" s="29">
        <v>40779</v>
      </c>
      <c r="B247" s="232"/>
      <c r="C247" s="233"/>
      <c r="D247" s="234"/>
      <c r="E247" s="234"/>
      <c r="F247" s="234"/>
      <c r="G247" s="234"/>
      <c r="H247" s="234"/>
      <c r="I247" s="235"/>
      <c r="J247" s="236">
        <f t="shared" si="33"/>
        <v>0</v>
      </c>
      <c r="K247" s="237"/>
      <c r="L247" s="234"/>
      <c r="M247" s="234"/>
      <c r="N247" s="234"/>
      <c r="O247" s="234"/>
      <c r="P247" s="234"/>
      <c r="Q247" s="235"/>
      <c r="R247" s="238">
        <f t="shared" si="29"/>
        <v>0</v>
      </c>
      <c r="S247" s="239">
        <f t="shared" si="30"/>
        <v>0</v>
      </c>
      <c r="T247" s="240"/>
      <c r="U247" s="241"/>
      <c r="V247" s="242">
        <f t="shared" si="31"/>
        <v>0</v>
      </c>
      <c r="W247" s="240"/>
      <c r="X247" s="241"/>
      <c r="Y247" s="243" t="str">
        <f t="shared" si="32"/>
        <v/>
      </c>
      <c r="Z247" s="30"/>
      <c r="AA247" s="31"/>
    </row>
    <row r="248" spans="1:27">
      <c r="A248" s="29">
        <v>40780</v>
      </c>
      <c r="B248" s="232"/>
      <c r="C248" s="233"/>
      <c r="D248" s="234"/>
      <c r="E248" s="234"/>
      <c r="F248" s="234"/>
      <c r="G248" s="234"/>
      <c r="H248" s="234"/>
      <c r="I248" s="235"/>
      <c r="J248" s="236">
        <f t="shared" si="33"/>
        <v>0</v>
      </c>
      <c r="K248" s="237"/>
      <c r="L248" s="234"/>
      <c r="M248" s="234"/>
      <c r="N248" s="234"/>
      <c r="O248" s="234"/>
      <c r="P248" s="234"/>
      <c r="Q248" s="235"/>
      <c r="R248" s="238">
        <f t="shared" si="29"/>
        <v>0</v>
      </c>
      <c r="S248" s="239">
        <f t="shared" si="30"/>
        <v>0</v>
      </c>
      <c r="T248" s="240"/>
      <c r="U248" s="241"/>
      <c r="V248" s="242">
        <f t="shared" si="31"/>
        <v>0</v>
      </c>
      <c r="W248" s="240"/>
      <c r="X248" s="241"/>
      <c r="Y248" s="243" t="str">
        <f t="shared" si="32"/>
        <v/>
      </c>
      <c r="Z248" s="30"/>
      <c r="AA248" s="31"/>
    </row>
    <row r="249" spans="1:27">
      <c r="A249" s="29">
        <v>40781</v>
      </c>
      <c r="B249" s="232"/>
      <c r="C249" s="233"/>
      <c r="D249" s="234"/>
      <c r="E249" s="234"/>
      <c r="F249" s="234"/>
      <c r="G249" s="234"/>
      <c r="H249" s="234"/>
      <c r="I249" s="235"/>
      <c r="J249" s="236">
        <f t="shared" si="33"/>
        <v>0</v>
      </c>
      <c r="K249" s="237"/>
      <c r="L249" s="234"/>
      <c r="M249" s="234"/>
      <c r="N249" s="234"/>
      <c r="O249" s="234"/>
      <c r="P249" s="234"/>
      <c r="Q249" s="235"/>
      <c r="R249" s="238">
        <f t="shared" si="29"/>
        <v>0</v>
      </c>
      <c r="S249" s="239">
        <f t="shared" si="30"/>
        <v>0</v>
      </c>
      <c r="T249" s="240"/>
      <c r="U249" s="241"/>
      <c r="V249" s="242">
        <f t="shared" si="31"/>
        <v>0</v>
      </c>
      <c r="W249" s="240"/>
      <c r="X249" s="241"/>
      <c r="Y249" s="243" t="str">
        <f t="shared" si="32"/>
        <v/>
      </c>
      <c r="Z249" s="30"/>
      <c r="AA249" s="31"/>
    </row>
    <row r="250" spans="1:27">
      <c r="A250" s="29">
        <v>40782</v>
      </c>
      <c r="B250" s="232"/>
      <c r="C250" s="233"/>
      <c r="D250" s="234"/>
      <c r="E250" s="234"/>
      <c r="F250" s="234"/>
      <c r="G250" s="234"/>
      <c r="H250" s="234"/>
      <c r="I250" s="235"/>
      <c r="J250" s="236">
        <f t="shared" si="33"/>
        <v>0</v>
      </c>
      <c r="K250" s="237"/>
      <c r="L250" s="234"/>
      <c r="M250" s="234"/>
      <c r="N250" s="234"/>
      <c r="O250" s="234"/>
      <c r="P250" s="234"/>
      <c r="Q250" s="235"/>
      <c r="R250" s="238">
        <f t="shared" si="29"/>
        <v>0</v>
      </c>
      <c r="S250" s="239">
        <f t="shared" si="30"/>
        <v>0</v>
      </c>
      <c r="T250" s="240"/>
      <c r="U250" s="241"/>
      <c r="V250" s="242">
        <f t="shared" si="31"/>
        <v>0</v>
      </c>
      <c r="W250" s="240"/>
      <c r="X250" s="241"/>
      <c r="Y250" s="243" t="str">
        <f t="shared" si="32"/>
        <v/>
      </c>
      <c r="Z250" s="30"/>
      <c r="AA250" s="31"/>
    </row>
    <row r="251" spans="1:27">
      <c r="A251" s="29">
        <v>40783</v>
      </c>
      <c r="B251" s="232"/>
      <c r="C251" s="233"/>
      <c r="D251" s="234"/>
      <c r="E251" s="234"/>
      <c r="F251" s="234"/>
      <c r="G251" s="234"/>
      <c r="H251" s="234"/>
      <c r="I251" s="235"/>
      <c r="J251" s="236">
        <f t="shared" si="33"/>
        <v>0</v>
      </c>
      <c r="K251" s="237"/>
      <c r="L251" s="234"/>
      <c r="M251" s="234"/>
      <c r="N251" s="234"/>
      <c r="O251" s="234"/>
      <c r="P251" s="234"/>
      <c r="Q251" s="235"/>
      <c r="R251" s="238">
        <f t="shared" si="29"/>
        <v>0</v>
      </c>
      <c r="S251" s="239">
        <f t="shared" si="30"/>
        <v>0</v>
      </c>
      <c r="T251" s="240"/>
      <c r="U251" s="241"/>
      <c r="V251" s="242">
        <f t="shared" si="31"/>
        <v>0</v>
      </c>
      <c r="W251" s="240"/>
      <c r="X251" s="241"/>
      <c r="Y251" s="243" t="str">
        <f t="shared" si="32"/>
        <v/>
      </c>
      <c r="Z251" s="30"/>
      <c r="AA251" s="31"/>
    </row>
    <row r="252" spans="1:27">
      <c r="A252" s="29">
        <v>40784</v>
      </c>
      <c r="B252" s="232"/>
      <c r="C252" s="233"/>
      <c r="D252" s="234"/>
      <c r="E252" s="234"/>
      <c r="F252" s="234"/>
      <c r="G252" s="234"/>
      <c r="H252" s="234"/>
      <c r="I252" s="235"/>
      <c r="J252" s="236">
        <f t="shared" si="33"/>
        <v>0</v>
      </c>
      <c r="K252" s="237"/>
      <c r="L252" s="234"/>
      <c r="M252" s="234"/>
      <c r="N252" s="234"/>
      <c r="O252" s="234"/>
      <c r="P252" s="234"/>
      <c r="Q252" s="235"/>
      <c r="R252" s="238">
        <f t="shared" si="29"/>
        <v>0</v>
      </c>
      <c r="S252" s="239">
        <f t="shared" si="30"/>
        <v>0</v>
      </c>
      <c r="T252" s="240"/>
      <c r="U252" s="241"/>
      <c r="V252" s="242">
        <f t="shared" si="31"/>
        <v>0</v>
      </c>
      <c r="W252" s="240"/>
      <c r="X252" s="241"/>
      <c r="Y252" s="243" t="str">
        <f t="shared" si="32"/>
        <v/>
      </c>
      <c r="Z252" s="30"/>
      <c r="AA252" s="31"/>
    </row>
    <row r="253" spans="1:27">
      <c r="A253" s="29">
        <v>40785</v>
      </c>
      <c r="B253" s="232"/>
      <c r="C253" s="233"/>
      <c r="D253" s="234"/>
      <c r="E253" s="234"/>
      <c r="F253" s="234"/>
      <c r="G253" s="234"/>
      <c r="H253" s="234"/>
      <c r="I253" s="235"/>
      <c r="J253" s="236">
        <f t="shared" si="33"/>
        <v>0</v>
      </c>
      <c r="K253" s="237"/>
      <c r="L253" s="234"/>
      <c r="M253" s="234"/>
      <c r="N253" s="234"/>
      <c r="O253" s="234"/>
      <c r="P253" s="234"/>
      <c r="Q253" s="235"/>
      <c r="R253" s="238">
        <f t="shared" si="29"/>
        <v>0</v>
      </c>
      <c r="S253" s="239">
        <f t="shared" si="30"/>
        <v>0</v>
      </c>
      <c r="T253" s="240"/>
      <c r="U253" s="241"/>
      <c r="V253" s="242">
        <f t="shared" si="31"/>
        <v>0</v>
      </c>
      <c r="W253" s="240"/>
      <c r="X253" s="241"/>
      <c r="Y253" s="243" t="str">
        <f t="shared" si="32"/>
        <v/>
      </c>
      <c r="Z253" s="30"/>
      <c r="AA253" s="31"/>
    </row>
    <row r="254" spans="1:27">
      <c r="A254" s="29">
        <v>40786</v>
      </c>
      <c r="B254" s="232"/>
      <c r="C254" s="233"/>
      <c r="D254" s="234"/>
      <c r="E254" s="234"/>
      <c r="F254" s="234"/>
      <c r="G254" s="234"/>
      <c r="H254" s="234"/>
      <c r="I254" s="235"/>
      <c r="J254" s="236">
        <f t="shared" si="33"/>
        <v>0</v>
      </c>
      <c r="K254" s="237"/>
      <c r="L254" s="234"/>
      <c r="M254" s="234"/>
      <c r="N254" s="234"/>
      <c r="O254" s="234"/>
      <c r="P254" s="234"/>
      <c r="Q254" s="235"/>
      <c r="R254" s="238">
        <f t="shared" si="29"/>
        <v>0</v>
      </c>
      <c r="S254" s="239">
        <f t="shared" si="30"/>
        <v>0</v>
      </c>
      <c r="T254" s="240"/>
      <c r="U254" s="241"/>
      <c r="V254" s="242">
        <f t="shared" si="31"/>
        <v>0</v>
      </c>
      <c r="W254" s="240"/>
      <c r="X254" s="241"/>
      <c r="Y254" s="243" t="str">
        <f t="shared" si="32"/>
        <v/>
      </c>
      <c r="Z254" s="30"/>
      <c r="AA254" s="31"/>
    </row>
    <row r="255" spans="1:27">
      <c r="A255" s="245" t="s">
        <v>9</v>
      </c>
      <c r="B255" s="238">
        <f>SUM(B256:B285)</f>
        <v>0</v>
      </c>
      <c r="C255" s="246">
        <f t="shared" ref="C255:J255" si="36">SUM(C256:C285)</f>
        <v>0</v>
      </c>
      <c r="D255" s="240">
        <f t="shared" si="36"/>
        <v>0</v>
      </c>
      <c r="E255" s="240">
        <f t="shared" si="36"/>
        <v>0</v>
      </c>
      <c r="F255" s="240">
        <f t="shared" si="36"/>
        <v>0</v>
      </c>
      <c r="G255" s="240">
        <f t="shared" si="36"/>
        <v>0</v>
      </c>
      <c r="H255" s="240">
        <f t="shared" si="36"/>
        <v>0</v>
      </c>
      <c r="I255" s="247">
        <f t="shared" si="36"/>
        <v>0</v>
      </c>
      <c r="J255" s="236">
        <f t="shared" si="36"/>
        <v>0</v>
      </c>
      <c r="K255" s="248">
        <f>SUM(K256:K285)</f>
        <v>0</v>
      </c>
      <c r="L255" s="240">
        <f t="shared" ref="L255:R255" si="37">SUM(L256:L285)</f>
        <v>0</v>
      </c>
      <c r="M255" s="240">
        <f t="shared" si="37"/>
        <v>0</v>
      </c>
      <c r="N255" s="240">
        <f t="shared" si="37"/>
        <v>0</v>
      </c>
      <c r="O255" s="240">
        <f t="shared" si="37"/>
        <v>0</v>
      </c>
      <c r="P255" s="240">
        <f t="shared" si="37"/>
        <v>0</v>
      </c>
      <c r="Q255" s="247">
        <f t="shared" si="37"/>
        <v>0</v>
      </c>
      <c r="R255" s="238">
        <f t="shared" si="37"/>
        <v>0</v>
      </c>
      <c r="S255" s="239"/>
      <c r="T255" s="249">
        <f>IF(J255=0,B255,B255/J255)/86400</f>
        <v>0</v>
      </c>
      <c r="U255" s="241"/>
      <c r="V255" s="242"/>
      <c r="W255" s="249">
        <f>IF(J255=0,0,R255/J255)/86400</f>
        <v>0</v>
      </c>
      <c r="X255" s="241"/>
      <c r="Y255" s="243"/>
      <c r="Z255" s="30" t="str">
        <f>IF((T255+W255)=0,"",T255/(T255+W255))</f>
        <v/>
      </c>
      <c r="AA255" s="31"/>
    </row>
    <row r="256" spans="1:27">
      <c r="A256" s="29">
        <v>40787</v>
      </c>
      <c r="B256" s="232"/>
      <c r="C256" s="233"/>
      <c r="D256" s="234"/>
      <c r="E256" s="234"/>
      <c r="F256" s="234"/>
      <c r="G256" s="234"/>
      <c r="H256" s="234"/>
      <c r="I256" s="235"/>
      <c r="J256" s="236">
        <f t="shared" si="33"/>
        <v>0</v>
      </c>
      <c r="K256" s="237"/>
      <c r="L256" s="234"/>
      <c r="M256" s="234"/>
      <c r="N256" s="234"/>
      <c r="O256" s="234"/>
      <c r="P256" s="234"/>
      <c r="Q256" s="235"/>
      <c r="R256" s="238">
        <f t="shared" si="29"/>
        <v>0</v>
      </c>
      <c r="S256" s="239">
        <f t="shared" si="30"/>
        <v>0</v>
      </c>
      <c r="T256" s="240"/>
      <c r="U256" s="241"/>
      <c r="V256" s="242">
        <f t="shared" si="31"/>
        <v>0</v>
      </c>
      <c r="W256" s="240"/>
      <c r="X256" s="241"/>
      <c r="Y256" s="243" t="str">
        <f t="shared" si="32"/>
        <v/>
      </c>
      <c r="Z256" s="30"/>
      <c r="AA256" s="31"/>
    </row>
    <row r="257" spans="1:27">
      <c r="A257" s="29">
        <v>40788</v>
      </c>
      <c r="B257" s="232"/>
      <c r="C257" s="233"/>
      <c r="D257" s="234"/>
      <c r="E257" s="234"/>
      <c r="F257" s="234"/>
      <c r="G257" s="234"/>
      <c r="H257" s="234"/>
      <c r="I257" s="235"/>
      <c r="J257" s="236">
        <f t="shared" si="33"/>
        <v>0</v>
      </c>
      <c r="K257" s="237"/>
      <c r="L257" s="234"/>
      <c r="M257" s="234"/>
      <c r="N257" s="234"/>
      <c r="O257" s="234"/>
      <c r="P257" s="234"/>
      <c r="Q257" s="235"/>
      <c r="R257" s="238">
        <f t="shared" si="29"/>
        <v>0</v>
      </c>
      <c r="S257" s="239">
        <f t="shared" si="30"/>
        <v>0</v>
      </c>
      <c r="T257" s="240"/>
      <c r="U257" s="241"/>
      <c r="V257" s="242">
        <f t="shared" si="31"/>
        <v>0</v>
      </c>
      <c r="W257" s="240"/>
      <c r="X257" s="241"/>
      <c r="Y257" s="243" t="str">
        <f t="shared" si="32"/>
        <v/>
      </c>
      <c r="Z257" s="30"/>
      <c r="AA257" s="31"/>
    </row>
    <row r="258" spans="1:27">
      <c r="A258" s="29">
        <v>40789</v>
      </c>
      <c r="B258" s="232"/>
      <c r="C258" s="233"/>
      <c r="D258" s="234"/>
      <c r="E258" s="234"/>
      <c r="F258" s="234"/>
      <c r="G258" s="234"/>
      <c r="H258" s="234"/>
      <c r="I258" s="235"/>
      <c r="J258" s="236">
        <f t="shared" si="33"/>
        <v>0</v>
      </c>
      <c r="K258" s="237"/>
      <c r="L258" s="234"/>
      <c r="M258" s="234"/>
      <c r="N258" s="234"/>
      <c r="O258" s="234"/>
      <c r="P258" s="234"/>
      <c r="Q258" s="235"/>
      <c r="R258" s="238">
        <f t="shared" si="29"/>
        <v>0</v>
      </c>
      <c r="S258" s="239">
        <f t="shared" si="30"/>
        <v>0</v>
      </c>
      <c r="T258" s="240"/>
      <c r="U258" s="241"/>
      <c r="V258" s="242">
        <f t="shared" si="31"/>
        <v>0</v>
      </c>
      <c r="W258" s="240"/>
      <c r="X258" s="241"/>
      <c r="Y258" s="243" t="str">
        <f t="shared" si="32"/>
        <v/>
      </c>
      <c r="Z258" s="30"/>
      <c r="AA258" s="31"/>
    </row>
    <row r="259" spans="1:27">
      <c r="A259" s="29">
        <v>40790</v>
      </c>
      <c r="B259" s="232"/>
      <c r="C259" s="233"/>
      <c r="D259" s="234"/>
      <c r="E259" s="234"/>
      <c r="F259" s="234"/>
      <c r="G259" s="234"/>
      <c r="H259" s="234"/>
      <c r="I259" s="235"/>
      <c r="J259" s="236">
        <f t="shared" si="33"/>
        <v>0</v>
      </c>
      <c r="K259" s="237"/>
      <c r="L259" s="234"/>
      <c r="M259" s="234"/>
      <c r="N259" s="234"/>
      <c r="O259" s="234"/>
      <c r="P259" s="234"/>
      <c r="Q259" s="235"/>
      <c r="R259" s="238">
        <f t="shared" si="29"/>
        <v>0</v>
      </c>
      <c r="S259" s="239">
        <f t="shared" si="30"/>
        <v>0</v>
      </c>
      <c r="T259" s="240"/>
      <c r="U259" s="241"/>
      <c r="V259" s="242">
        <f t="shared" si="31"/>
        <v>0</v>
      </c>
      <c r="W259" s="240"/>
      <c r="X259" s="241"/>
      <c r="Y259" s="243" t="str">
        <f t="shared" si="32"/>
        <v/>
      </c>
      <c r="Z259" s="30"/>
      <c r="AA259" s="31"/>
    </row>
    <row r="260" spans="1:27">
      <c r="A260" s="29">
        <v>40791</v>
      </c>
      <c r="B260" s="232"/>
      <c r="C260" s="233"/>
      <c r="D260" s="234"/>
      <c r="E260" s="234"/>
      <c r="F260" s="234"/>
      <c r="G260" s="234"/>
      <c r="H260" s="234"/>
      <c r="I260" s="235"/>
      <c r="J260" s="236">
        <f t="shared" si="33"/>
        <v>0</v>
      </c>
      <c r="K260" s="237"/>
      <c r="L260" s="234"/>
      <c r="M260" s="234"/>
      <c r="N260" s="234"/>
      <c r="O260" s="234"/>
      <c r="P260" s="234"/>
      <c r="Q260" s="235"/>
      <c r="R260" s="238">
        <f t="shared" si="29"/>
        <v>0</v>
      </c>
      <c r="S260" s="239">
        <f t="shared" si="30"/>
        <v>0</v>
      </c>
      <c r="T260" s="240"/>
      <c r="U260" s="241"/>
      <c r="V260" s="242">
        <f t="shared" si="31"/>
        <v>0</v>
      </c>
      <c r="W260" s="240"/>
      <c r="X260" s="241"/>
      <c r="Y260" s="243" t="str">
        <f t="shared" si="32"/>
        <v/>
      </c>
      <c r="Z260" s="30"/>
      <c r="AA260" s="31"/>
    </row>
    <row r="261" spans="1:27">
      <c r="A261" s="29">
        <v>40792</v>
      </c>
      <c r="B261" s="232"/>
      <c r="C261" s="233"/>
      <c r="D261" s="234"/>
      <c r="E261" s="234"/>
      <c r="F261" s="234"/>
      <c r="G261" s="234"/>
      <c r="H261" s="234"/>
      <c r="I261" s="235"/>
      <c r="J261" s="236">
        <f t="shared" si="33"/>
        <v>0</v>
      </c>
      <c r="K261" s="237"/>
      <c r="L261" s="234"/>
      <c r="M261" s="234"/>
      <c r="N261" s="234"/>
      <c r="O261" s="234"/>
      <c r="P261" s="234"/>
      <c r="Q261" s="235"/>
      <c r="R261" s="238">
        <f t="shared" si="29"/>
        <v>0</v>
      </c>
      <c r="S261" s="239">
        <f t="shared" si="30"/>
        <v>0</v>
      </c>
      <c r="T261" s="240"/>
      <c r="U261" s="241"/>
      <c r="V261" s="242">
        <f t="shared" si="31"/>
        <v>0</v>
      </c>
      <c r="W261" s="240"/>
      <c r="X261" s="241"/>
      <c r="Y261" s="243" t="str">
        <f t="shared" si="32"/>
        <v/>
      </c>
      <c r="Z261" s="30"/>
      <c r="AA261" s="31"/>
    </row>
    <row r="262" spans="1:27">
      <c r="A262" s="29">
        <v>40793</v>
      </c>
      <c r="B262" s="232"/>
      <c r="C262" s="233"/>
      <c r="D262" s="234"/>
      <c r="E262" s="234"/>
      <c r="F262" s="234"/>
      <c r="G262" s="234"/>
      <c r="H262" s="234"/>
      <c r="I262" s="235"/>
      <c r="J262" s="236">
        <f t="shared" si="33"/>
        <v>0</v>
      </c>
      <c r="K262" s="237"/>
      <c r="L262" s="234"/>
      <c r="M262" s="234"/>
      <c r="N262" s="234"/>
      <c r="O262" s="234"/>
      <c r="P262" s="234"/>
      <c r="Q262" s="235"/>
      <c r="R262" s="238">
        <f t="shared" ref="R262:R325" si="38">SUM(K262:Q262)</f>
        <v>0</v>
      </c>
      <c r="S262" s="239">
        <f t="shared" ref="S262:S325" si="39">IF(J262=0,B262,B262/J262)/86400</f>
        <v>0</v>
      </c>
      <c r="T262" s="240"/>
      <c r="U262" s="241"/>
      <c r="V262" s="242">
        <f t="shared" ref="V262:V325" si="40">IF(J262=0,0,R262/J262)/86400</f>
        <v>0</v>
      </c>
      <c r="W262" s="240"/>
      <c r="X262" s="241"/>
      <c r="Y262" s="243" t="str">
        <f t="shared" ref="Y262:Y325" si="41">IF((S262+V262)=0,"",S262/(S262+V262))</f>
        <v/>
      </c>
      <c r="Z262" s="30"/>
      <c r="AA262" s="31"/>
    </row>
    <row r="263" spans="1:27">
      <c r="A263" s="29">
        <v>40794</v>
      </c>
      <c r="B263" s="232"/>
      <c r="C263" s="233"/>
      <c r="D263" s="234"/>
      <c r="E263" s="234"/>
      <c r="F263" s="234"/>
      <c r="G263" s="234"/>
      <c r="H263" s="234"/>
      <c r="I263" s="235"/>
      <c r="J263" s="236">
        <f t="shared" si="33"/>
        <v>0</v>
      </c>
      <c r="K263" s="237"/>
      <c r="L263" s="234"/>
      <c r="M263" s="234"/>
      <c r="N263" s="234"/>
      <c r="O263" s="234"/>
      <c r="P263" s="234"/>
      <c r="Q263" s="235"/>
      <c r="R263" s="238">
        <f t="shared" si="38"/>
        <v>0</v>
      </c>
      <c r="S263" s="239">
        <f t="shared" si="39"/>
        <v>0</v>
      </c>
      <c r="T263" s="240"/>
      <c r="U263" s="241"/>
      <c r="V263" s="242">
        <f t="shared" si="40"/>
        <v>0</v>
      </c>
      <c r="W263" s="240"/>
      <c r="X263" s="241"/>
      <c r="Y263" s="243" t="str">
        <f t="shared" si="41"/>
        <v/>
      </c>
      <c r="Z263" s="30"/>
      <c r="AA263" s="31"/>
    </row>
    <row r="264" spans="1:27">
      <c r="A264" s="29">
        <v>40795</v>
      </c>
      <c r="B264" s="232"/>
      <c r="C264" s="233"/>
      <c r="D264" s="234"/>
      <c r="E264" s="234"/>
      <c r="F264" s="234"/>
      <c r="G264" s="234"/>
      <c r="H264" s="234"/>
      <c r="I264" s="235"/>
      <c r="J264" s="236">
        <f t="shared" si="33"/>
        <v>0</v>
      </c>
      <c r="K264" s="237"/>
      <c r="L264" s="234"/>
      <c r="M264" s="234"/>
      <c r="N264" s="234"/>
      <c r="O264" s="234"/>
      <c r="P264" s="234"/>
      <c r="Q264" s="235"/>
      <c r="R264" s="238">
        <f t="shared" si="38"/>
        <v>0</v>
      </c>
      <c r="S264" s="239">
        <f t="shared" si="39"/>
        <v>0</v>
      </c>
      <c r="T264" s="240"/>
      <c r="U264" s="241"/>
      <c r="V264" s="242">
        <f t="shared" si="40"/>
        <v>0</v>
      </c>
      <c r="W264" s="240"/>
      <c r="X264" s="241"/>
      <c r="Y264" s="243" t="str">
        <f t="shared" si="41"/>
        <v/>
      </c>
      <c r="Z264" s="30"/>
      <c r="AA264" s="31"/>
    </row>
    <row r="265" spans="1:27">
      <c r="A265" s="29">
        <v>40796</v>
      </c>
      <c r="B265" s="232"/>
      <c r="C265" s="233"/>
      <c r="D265" s="234"/>
      <c r="E265" s="234"/>
      <c r="F265" s="234"/>
      <c r="G265" s="234"/>
      <c r="H265" s="234"/>
      <c r="I265" s="235"/>
      <c r="J265" s="236">
        <f t="shared" si="33"/>
        <v>0</v>
      </c>
      <c r="K265" s="237"/>
      <c r="L265" s="234"/>
      <c r="M265" s="234"/>
      <c r="N265" s="234"/>
      <c r="O265" s="234"/>
      <c r="P265" s="234"/>
      <c r="Q265" s="235"/>
      <c r="R265" s="238">
        <f t="shared" si="38"/>
        <v>0</v>
      </c>
      <c r="S265" s="239">
        <f t="shared" si="39"/>
        <v>0</v>
      </c>
      <c r="T265" s="240"/>
      <c r="U265" s="241"/>
      <c r="V265" s="242">
        <f t="shared" si="40"/>
        <v>0</v>
      </c>
      <c r="W265" s="240"/>
      <c r="X265" s="241"/>
      <c r="Y265" s="243" t="str">
        <f t="shared" si="41"/>
        <v/>
      </c>
      <c r="Z265" s="30"/>
      <c r="AA265" s="31"/>
    </row>
    <row r="266" spans="1:27">
      <c r="A266" s="29">
        <v>40797</v>
      </c>
      <c r="B266" s="232"/>
      <c r="C266" s="233"/>
      <c r="D266" s="234"/>
      <c r="E266" s="234"/>
      <c r="F266" s="234"/>
      <c r="G266" s="234"/>
      <c r="H266" s="234"/>
      <c r="I266" s="235"/>
      <c r="J266" s="236">
        <f t="shared" si="33"/>
        <v>0</v>
      </c>
      <c r="K266" s="237"/>
      <c r="L266" s="234"/>
      <c r="M266" s="234"/>
      <c r="N266" s="234"/>
      <c r="O266" s="234"/>
      <c r="P266" s="234"/>
      <c r="Q266" s="235"/>
      <c r="R266" s="238">
        <f t="shared" si="38"/>
        <v>0</v>
      </c>
      <c r="S266" s="239">
        <f t="shared" si="39"/>
        <v>0</v>
      </c>
      <c r="T266" s="240"/>
      <c r="U266" s="241"/>
      <c r="V266" s="242">
        <f t="shared" si="40"/>
        <v>0</v>
      </c>
      <c r="W266" s="240"/>
      <c r="X266" s="241"/>
      <c r="Y266" s="243" t="str">
        <f t="shared" si="41"/>
        <v/>
      </c>
      <c r="Z266" s="30"/>
      <c r="AA266" s="31"/>
    </row>
    <row r="267" spans="1:27">
      <c r="A267" s="29">
        <v>40798</v>
      </c>
      <c r="B267" s="232"/>
      <c r="C267" s="233"/>
      <c r="D267" s="234"/>
      <c r="E267" s="234"/>
      <c r="F267" s="234"/>
      <c r="G267" s="234"/>
      <c r="H267" s="234"/>
      <c r="I267" s="235"/>
      <c r="J267" s="236">
        <f t="shared" si="33"/>
        <v>0</v>
      </c>
      <c r="K267" s="237"/>
      <c r="L267" s="234"/>
      <c r="M267" s="234"/>
      <c r="N267" s="234"/>
      <c r="O267" s="234"/>
      <c r="P267" s="234"/>
      <c r="Q267" s="235"/>
      <c r="R267" s="238">
        <f t="shared" si="38"/>
        <v>0</v>
      </c>
      <c r="S267" s="239">
        <f t="shared" si="39"/>
        <v>0</v>
      </c>
      <c r="T267" s="240"/>
      <c r="U267" s="241"/>
      <c r="V267" s="242">
        <f t="shared" si="40"/>
        <v>0</v>
      </c>
      <c r="W267" s="240"/>
      <c r="X267" s="241"/>
      <c r="Y267" s="243" t="str">
        <f t="shared" si="41"/>
        <v/>
      </c>
      <c r="Z267" s="30"/>
      <c r="AA267" s="31"/>
    </row>
    <row r="268" spans="1:27">
      <c r="A268" s="29">
        <v>40799</v>
      </c>
      <c r="B268" s="232"/>
      <c r="C268" s="233"/>
      <c r="D268" s="234"/>
      <c r="E268" s="234"/>
      <c r="F268" s="234"/>
      <c r="G268" s="234"/>
      <c r="H268" s="234"/>
      <c r="I268" s="235"/>
      <c r="J268" s="236">
        <f t="shared" si="33"/>
        <v>0</v>
      </c>
      <c r="K268" s="237"/>
      <c r="L268" s="234"/>
      <c r="M268" s="234"/>
      <c r="N268" s="234"/>
      <c r="O268" s="234"/>
      <c r="P268" s="234"/>
      <c r="Q268" s="235"/>
      <c r="R268" s="238">
        <f t="shared" si="38"/>
        <v>0</v>
      </c>
      <c r="S268" s="239">
        <f t="shared" si="39"/>
        <v>0</v>
      </c>
      <c r="T268" s="240"/>
      <c r="U268" s="241"/>
      <c r="V268" s="242">
        <f t="shared" si="40"/>
        <v>0</v>
      </c>
      <c r="W268" s="240"/>
      <c r="X268" s="241"/>
      <c r="Y268" s="243" t="str">
        <f t="shared" si="41"/>
        <v/>
      </c>
      <c r="Z268" s="30"/>
      <c r="AA268" s="31"/>
    </row>
    <row r="269" spans="1:27">
      <c r="A269" s="29">
        <v>40800</v>
      </c>
      <c r="B269" s="232"/>
      <c r="C269" s="233"/>
      <c r="D269" s="234"/>
      <c r="E269" s="234"/>
      <c r="F269" s="234"/>
      <c r="G269" s="234"/>
      <c r="H269" s="234"/>
      <c r="I269" s="235"/>
      <c r="J269" s="236">
        <f t="shared" si="33"/>
        <v>0</v>
      </c>
      <c r="K269" s="237"/>
      <c r="L269" s="234"/>
      <c r="M269" s="234"/>
      <c r="N269" s="234"/>
      <c r="O269" s="234"/>
      <c r="P269" s="234"/>
      <c r="Q269" s="235"/>
      <c r="R269" s="238">
        <f t="shared" si="38"/>
        <v>0</v>
      </c>
      <c r="S269" s="239">
        <f t="shared" si="39"/>
        <v>0</v>
      </c>
      <c r="T269" s="240"/>
      <c r="U269" s="241"/>
      <c r="V269" s="242">
        <f t="shared" si="40"/>
        <v>0</v>
      </c>
      <c r="W269" s="240"/>
      <c r="X269" s="241"/>
      <c r="Y269" s="243" t="str">
        <f t="shared" si="41"/>
        <v/>
      </c>
      <c r="Z269" s="30"/>
      <c r="AA269" s="31"/>
    </row>
    <row r="270" spans="1:27">
      <c r="A270" s="29">
        <v>40801</v>
      </c>
      <c r="B270" s="232"/>
      <c r="C270" s="233"/>
      <c r="D270" s="234"/>
      <c r="E270" s="234"/>
      <c r="F270" s="234"/>
      <c r="G270" s="234"/>
      <c r="H270" s="234"/>
      <c r="I270" s="235"/>
      <c r="J270" s="236">
        <f t="shared" ref="J270:J335" si="42">SUM(C270:I270)</f>
        <v>0</v>
      </c>
      <c r="K270" s="237"/>
      <c r="L270" s="234"/>
      <c r="M270" s="234"/>
      <c r="N270" s="234"/>
      <c r="O270" s="234"/>
      <c r="P270" s="234"/>
      <c r="Q270" s="235"/>
      <c r="R270" s="238">
        <f t="shared" si="38"/>
        <v>0</v>
      </c>
      <c r="S270" s="239">
        <f t="shared" si="39"/>
        <v>0</v>
      </c>
      <c r="T270" s="240"/>
      <c r="U270" s="241"/>
      <c r="V270" s="242">
        <f t="shared" si="40"/>
        <v>0</v>
      </c>
      <c r="W270" s="240"/>
      <c r="X270" s="241"/>
      <c r="Y270" s="243" t="str">
        <f t="shared" si="41"/>
        <v/>
      </c>
      <c r="Z270" s="30"/>
      <c r="AA270" s="31"/>
    </row>
    <row r="271" spans="1:27">
      <c r="A271" s="29">
        <v>40802</v>
      </c>
      <c r="B271" s="232"/>
      <c r="C271" s="233"/>
      <c r="D271" s="234"/>
      <c r="E271" s="234"/>
      <c r="F271" s="234"/>
      <c r="G271" s="234"/>
      <c r="H271" s="234"/>
      <c r="I271" s="235"/>
      <c r="J271" s="236">
        <f t="shared" si="42"/>
        <v>0</v>
      </c>
      <c r="K271" s="237"/>
      <c r="L271" s="234"/>
      <c r="M271" s="234"/>
      <c r="N271" s="234"/>
      <c r="O271" s="234"/>
      <c r="P271" s="234"/>
      <c r="Q271" s="235"/>
      <c r="R271" s="238">
        <f t="shared" si="38"/>
        <v>0</v>
      </c>
      <c r="S271" s="239">
        <f t="shared" si="39"/>
        <v>0</v>
      </c>
      <c r="T271" s="240"/>
      <c r="U271" s="241"/>
      <c r="V271" s="242">
        <f t="shared" si="40"/>
        <v>0</v>
      </c>
      <c r="W271" s="240"/>
      <c r="X271" s="241"/>
      <c r="Y271" s="243" t="str">
        <f t="shared" si="41"/>
        <v/>
      </c>
      <c r="Z271" s="30"/>
      <c r="AA271" s="31"/>
    </row>
    <row r="272" spans="1:27">
      <c r="A272" s="29">
        <v>40803</v>
      </c>
      <c r="B272" s="232"/>
      <c r="C272" s="233"/>
      <c r="D272" s="234"/>
      <c r="E272" s="234"/>
      <c r="F272" s="234"/>
      <c r="G272" s="234"/>
      <c r="H272" s="234"/>
      <c r="I272" s="235"/>
      <c r="J272" s="236">
        <f t="shared" si="42"/>
        <v>0</v>
      </c>
      <c r="K272" s="237"/>
      <c r="L272" s="234"/>
      <c r="M272" s="234"/>
      <c r="N272" s="234"/>
      <c r="O272" s="234"/>
      <c r="P272" s="234"/>
      <c r="Q272" s="235"/>
      <c r="R272" s="238">
        <f t="shared" si="38"/>
        <v>0</v>
      </c>
      <c r="S272" s="239">
        <f t="shared" si="39"/>
        <v>0</v>
      </c>
      <c r="T272" s="240"/>
      <c r="U272" s="241"/>
      <c r="V272" s="242">
        <f t="shared" si="40"/>
        <v>0</v>
      </c>
      <c r="W272" s="240"/>
      <c r="X272" s="241"/>
      <c r="Y272" s="243" t="str">
        <f t="shared" si="41"/>
        <v/>
      </c>
      <c r="Z272" s="30"/>
      <c r="AA272" s="31"/>
    </row>
    <row r="273" spans="1:27">
      <c r="A273" s="29">
        <v>40804</v>
      </c>
      <c r="B273" s="232"/>
      <c r="C273" s="233"/>
      <c r="D273" s="234"/>
      <c r="E273" s="234"/>
      <c r="F273" s="234"/>
      <c r="G273" s="234"/>
      <c r="H273" s="234"/>
      <c r="I273" s="235"/>
      <c r="J273" s="236">
        <f t="shared" si="42"/>
        <v>0</v>
      </c>
      <c r="K273" s="237"/>
      <c r="L273" s="234"/>
      <c r="M273" s="234"/>
      <c r="N273" s="234"/>
      <c r="O273" s="234"/>
      <c r="P273" s="234"/>
      <c r="Q273" s="235"/>
      <c r="R273" s="238">
        <f t="shared" si="38"/>
        <v>0</v>
      </c>
      <c r="S273" s="239">
        <f t="shared" si="39"/>
        <v>0</v>
      </c>
      <c r="T273" s="240"/>
      <c r="U273" s="241"/>
      <c r="V273" s="242">
        <f t="shared" si="40"/>
        <v>0</v>
      </c>
      <c r="W273" s="240"/>
      <c r="X273" s="241"/>
      <c r="Y273" s="243" t="str">
        <f t="shared" si="41"/>
        <v/>
      </c>
      <c r="Z273" s="30"/>
      <c r="AA273" s="31"/>
    </row>
    <row r="274" spans="1:27">
      <c r="A274" s="29">
        <v>40805</v>
      </c>
      <c r="B274" s="232"/>
      <c r="C274" s="233"/>
      <c r="D274" s="234"/>
      <c r="E274" s="234"/>
      <c r="F274" s="234"/>
      <c r="G274" s="234"/>
      <c r="H274" s="234"/>
      <c r="I274" s="235"/>
      <c r="J274" s="236">
        <f t="shared" si="42"/>
        <v>0</v>
      </c>
      <c r="K274" s="237"/>
      <c r="L274" s="234"/>
      <c r="M274" s="234"/>
      <c r="N274" s="234"/>
      <c r="O274" s="234"/>
      <c r="P274" s="234"/>
      <c r="Q274" s="235"/>
      <c r="R274" s="238">
        <f t="shared" si="38"/>
        <v>0</v>
      </c>
      <c r="S274" s="239">
        <f t="shared" si="39"/>
        <v>0</v>
      </c>
      <c r="T274" s="240"/>
      <c r="U274" s="241"/>
      <c r="V274" s="242">
        <f t="shared" si="40"/>
        <v>0</v>
      </c>
      <c r="W274" s="240"/>
      <c r="X274" s="241"/>
      <c r="Y274" s="243" t="str">
        <f t="shared" si="41"/>
        <v/>
      </c>
      <c r="Z274" s="30"/>
      <c r="AA274" s="31"/>
    </row>
    <row r="275" spans="1:27">
      <c r="A275" s="29">
        <v>40806</v>
      </c>
      <c r="B275" s="232"/>
      <c r="C275" s="233"/>
      <c r="D275" s="234"/>
      <c r="E275" s="234"/>
      <c r="F275" s="234"/>
      <c r="G275" s="234"/>
      <c r="H275" s="234"/>
      <c r="I275" s="235"/>
      <c r="J275" s="236">
        <f t="shared" si="42"/>
        <v>0</v>
      </c>
      <c r="K275" s="237"/>
      <c r="L275" s="234"/>
      <c r="M275" s="234"/>
      <c r="N275" s="234"/>
      <c r="O275" s="234"/>
      <c r="P275" s="234"/>
      <c r="Q275" s="235"/>
      <c r="R275" s="238">
        <f t="shared" si="38"/>
        <v>0</v>
      </c>
      <c r="S275" s="239">
        <f t="shared" si="39"/>
        <v>0</v>
      </c>
      <c r="T275" s="240"/>
      <c r="U275" s="241"/>
      <c r="V275" s="242">
        <f t="shared" si="40"/>
        <v>0</v>
      </c>
      <c r="W275" s="240"/>
      <c r="X275" s="241"/>
      <c r="Y275" s="243" t="str">
        <f t="shared" si="41"/>
        <v/>
      </c>
      <c r="Z275" s="30"/>
      <c r="AA275" s="31"/>
    </row>
    <row r="276" spans="1:27">
      <c r="A276" s="29">
        <v>40807</v>
      </c>
      <c r="B276" s="232"/>
      <c r="C276" s="233"/>
      <c r="D276" s="234"/>
      <c r="E276" s="234"/>
      <c r="F276" s="234"/>
      <c r="G276" s="234"/>
      <c r="H276" s="234"/>
      <c r="I276" s="235"/>
      <c r="J276" s="236">
        <f t="shared" si="42"/>
        <v>0</v>
      </c>
      <c r="K276" s="237"/>
      <c r="L276" s="234"/>
      <c r="M276" s="234"/>
      <c r="N276" s="234"/>
      <c r="O276" s="234"/>
      <c r="P276" s="234"/>
      <c r="Q276" s="235"/>
      <c r="R276" s="238">
        <f t="shared" si="38"/>
        <v>0</v>
      </c>
      <c r="S276" s="239">
        <f t="shared" si="39"/>
        <v>0</v>
      </c>
      <c r="T276" s="240"/>
      <c r="U276" s="241"/>
      <c r="V276" s="242">
        <f t="shared" si="40"/>
        <v>0</v>
      </c>
      <c r="W276" s="240"/>
      <c r="X276" s="241"/>
      <c r="Y276" s="243" t="str">
        <f t="shared" si="41"/>
        <v/>
      </c>
      <c r="Z276" s="30"/>
      <c r="AA276" s="31"/>
    </row>
    <row r="277" spans="1:27">
      <c r="A277" s="29">
        <v>40808</v>
      </c>
      <c r="B277" s="232"/>
      <c r="C277" s="233"/>
      <c r="D277" s="234"/>
      <c r="E277" s="234"/>
      <c r="F277" s="234"/>
      <c r="G277" s="234"/>
      <c r="H277" s="234"/>
      <c r="I277" s="235"/>
      <c r="J277" s="236">
        <f t="shared" si="42"/>
        <v>0</v>
      </c>
      <c r="K277" s="237"/>
      <c r="L277" s="234"/>
      <c r="M277" s="234"/>
      <c r="N277" s="234"/>
      <c r="O277" s="234"/>
      <c r="P277" s="234"/>
      <c r="Q277" s="235"/>
      <c r="R277" s="238">
        <f t="shared" si="38"/>
        <v>0</v>
      </c>
      <c r="S277" s="239">
        <f t="shared" si="39"/>
        <v>0</v>
      </c>
      <c r="T277" s="240"/>
      <c r="U277" s="241"/>
      <c r="V277" s="242">
        <f t="shared" si="40"/>
        <v>0</v>
      </c>
      <c r="W277" s="240"/>
      <c r="X277" s="241"/>
      <c r="Y277" s="243" t="str">
        <f t="shared" si="41"/>
        <v/>
      </c>
      <c r="Z277" s="30"/>
      <c r="AA277" s="31"/>
    </row>
    <row r="278" spans="1:27">
      <c r="A278" s="29">
        <v>40809</v>
      </c>
      <c r="B278" s="232"/>
      <c r="C278" s="233"/>
      <c r="D278" s="234"/>
      <c r="E278" s="234"/>
      <c r="F278" s="234"/>
      <c r="G278" s="234"/>
      <c r="H278" s="234"/>
      <c r="I278" s="235"/>
      <c r="J278" s="236">
        <f t="shared" si="42"/>
        <v>0</v>
      </c>
      <c r="K278" s="237"/>
      <c r="L278" s="234"/>
      <c r="M278" s="234"/>
      <c r="N278" s="234"/>
      <c r="O278" s="234"/>
      <c r="P278" s="234"/>
      <c r="Q278" s="235"/>
      <c r="R278" s="238">
        <f t="shared" si="38"/>
        <v>0</v>
      </c>
      <c r="S278" s="239">
        <f t="shared" si="39"/>
        <v>0</v>
      </c>
      <c r="T278" s="240"/>
      <c r="U278" s="241"/>
      <c r="V278" s="242">
        <f t="shared" si="40"/>
        <v>0</v>
      </c>
      <c r="W278" s="240"/>
      <c r="X278" s="241"/>
      <c r="Y278" s="243" t="str">
        <f t="shared" si="41"/>
        <v/>
      </c>
      <c r="Z278" s="30"/>
      <c r="AA278" s="31"/>
    </row>
    <row r="279" spans="1:27">
      <c r="A279" s="29">
        <v>40810</v>
      </c>
      <c r="B279" s="232"/>
      <c r="C279" s="233"/>
      <c r="D279" s="234"/>
      <c r="E279" s="234"/>
      <c r="F279" s="234"/>
      <c r="G279" s="234"/>
      <c r="H279" s="234"/>
      <c r="I279" s="235"/>
      <c r="J279" s="236">
        <f t="shared" si="42"/>
        <v>0</v>
      </c>
      <c r="K279" s="237"/>
      <c r="L279" s="234"/>
      <c r="M279" s="234"/>
      <c r="N279" s="234"/>
      <c r="O279" s="234"/>
      <c r="P279" s="234"/>
      <c r="Q279" s="235"/>
      <c r="R279" s="238">
        <f t="shared" si="38"/>
        <v>0</v>
      </c>
      <c r="S279" s="239">
        <f t="shared" si="39"/>
        <v>0</v>
      </c>
      <c r="T279" s="240"/>
      <c r="U279" s="241"/>
      <c r="V279" s="242">
        <f t="shared" si="40"/>
        <v>0</v>
      </c>
      <c r="W279" s="240"/>
      <c r="X279" s="241"/>
      <c r="Y279" s="243" t="str">
        <f t="shared" si="41"/>
        <v/>
      </c>
      <c r="Z279" s="30"/>
      <c r="AA279" s="31"/>
    </row>
    <row r="280" spans="1:27">
      <c r="A280" s="29">
        <v>40811</v>
      </c>
      <c r="B280" s="232"/>
      <c r="C280" s="233"/>
      <c r="D280" s="234"/>
      <c r="E280" s="234"/>
      <c r="F280" s="234"/>
      <c r="G280" s="234"/>
      <c r="H280" s="234"/>
      <c r="I280" s="235"/>
      <c r="J280" s="236">
        <f t="shared" si="42"/>
        <v>0</v>
      </c>
      <c r="K280" s="237"/>
      <c r="L280" s="234"/>
      <c r="M280" s="234"/>
      <c r="N280" s="234"/>
      <c r="O280" s="234"/>
      <c r="P280" s="234"/>
      <c r="Q280" s="235"/>
      <c r="R280" s="238">
        <f t="shared" si="38"/>
        <v>0</v>
      </c>
      <c r="S280" s="239">
        <f t="shared" si="39"/>
        <v>0</v>
      </c>
      <c r="T280" s="240"/>
      <c r="U280" s="241"/>
      <c r="V280" s="242">
        <f t="shared" si="40"/>
        <v>0</v>
      </c>
      <c r="W280" s="240"/>
      <c r="X280" s="241"/>
      <c r="Y280" s="243" t="str">
        <f t="shared" si="41"/>
        <v/>
      </c>
      <c r="Z280" s="30"/>
      <c r="AA280" s="31"/>
    </row>
    <row r="281" spans="1:27">
      <c r="A281" s="29">
        <v>40812</v>
      </c>
      <c r="B281" s="232"/>
      <c r="C281" s="233"/>
      <c r="D281" s="234"/>
      <c r="E281" s="234"/>
      <c r="F281" s="234"/>
      <c r="G281" s="234"/>
      <c r="H281" s="234"/>
      <c r="I281" s="235"/>
      <c r="J281" s="236">
        <f t="shared" si="42"/>
        <v>0</v>
      </c>
      <c r="K281" s="237"/>
      <c r="L281" s="234"/>
      <c r="M281" s="234"/>
      <c r="N281" s="234"/>
      <c r="O281" s="234"/>
      <c r="P281" s="234"/>
      <c r="Q281" s="235"/>
      <c r="R281" s="238">
        <f t="shared" si="38"/>
        <v>0</v>
      </c>
      <c r="S281" s="239">
        <f t="shared" si="39"/>
        <v>0</v>
      </c>
      <c r="T281" s="240"/>
      <c r="U281" s="241"/>
      <c r="V281" s="242">
        <f t="shared" si="40"/>
        <v>0</v>
      </c>
      <c r="W281" s="240"/>
      <c r="X281" s="241"/>
      <c r="Y281" s="243" t="str">
        <f t="shared" si="41"/>
        <v/>
      </c>
      <c r="Z281" s="30"/>
      <c r="AA281" s="31"/>
    </row>
    <row r="282" spans="1:27">
      <c r="A282" s="29">
        <v>40813</v>
      </c>
      <c r="B282" s="232"/>
      <c r="C282" s="233"/>
      <c r="D282" s="234"/>
      <c r="E282" s="234"/>
      <c r="F282" s="234"/>
      <c r="G282" s="234"/>
      <c r="H282" s="234"/>
      <c r="I282" s="235"/>
      <c r="J282" s="236">
        <f t="shared" si="42"/>
        <v>0</v>
      </c>
      <c r="K282" s="237"/>
      <c r="L282" s="234"/>
      <c r="M282" s="234"/>
      <c r="N282" s="234"/>
      <c r="O282" s="234"/>
      <c r="P282" s="234"/>
      <c r="Q282" s="235"/>
      <c r="R282" s="238">
        <f t="shared" si="38"/>
        <v>0</v>
      </c>
      <c r="S282" s="239">
        <f t="shared" si="39"/>
        <v>0</v>
      </c>
      <c r="T282" s="240"/>
      <c r="U282" s="241"/>
      <c r="V282" s="242">
        <f t="shared" si="40"/>
        <v>0</v>
      </c>
      <c r="W282" s="240"/>
      <c r="X282" s="241"/>
      <c r="Y282" s="243" t="str">
        <f t="shared" si="41"/>
        <v/>
      </c>
      <c r="Z282" s="30"/>
      <c r="AA282" s="31"/>
    </row>
    <row r="283" spans="1:27">
      <c r="A283" s="29">
        <v>40814</v>
      </c>
      <c r="B283" s="232"/>
      <c r="C283" s="233"/>
      <c r="D283" s="234"/>
      <c r="E283" s="234"/>
      <c r="F283" s="234"/>
      <c r="G283" s="234"/>
      <c r="H283" s="234"/>
      <c r="I283" s="235"/>
      <c r="J283" s="236">
        <f t="shared" si="42"/>
        <v>0</v>
      </c>
      <c r="K283" s="237"/>
      <c r="L283" s="234"/>
      <c r="M283" s="234"/>
      <c r="N283" s="234"/>
      <c r="O283" s="234"/>
      <c r="P283" s="234"/>
      <c r="Q283" s="235"/>
      <c r="R283" s="238">
        <f t="shared" si="38"/>
        <v>0</v>
      </c>
      <c r="S283" s="239">
        <f t="shared" si="39"/>
        <v>0</v>
      </c>
      <c r="T283" s="240"/>
      <c r="U283" s="241"/>
      <c r="V283" s="242">
        <f t="shared" si="40"/>
        <v>0</v>
      </c>
      <c r="W283" s="240"/>
      <c r="X283" s="241"/>
      <c r="Y283" s="243" t="str">
        <f t="shared" si="41"/>
        <v/>
      </c>
      <c r="Z283" s="30"/>
      <c r="AA283" s="31"/>
    </row>
    <row r="284" spans="1:27">
      <c r="A284" s="29">
        <v>40815</v>
      </c>
      <c r="B284" s="232"/>
      <c r="C284" s="233"/>
      <c r="D284" s="234"/>
      <c r="E284" s="234"/>
      <c r="F284" s="234"/>
      <c r="G284" s="234"/>
      <c r="H284" s="234"/>
      <c r="I284" s="235"/>
      <c r="J284" s="236">
        <f t="shared" si="42"/>
        <v>0</v>
      </c>
      <c r="K284" s="237"/>
      <c r="L284" s="234"/>
      <c r="M284" s="234"/>
      <c r="N284" s="234"/>
      <c r="O284" s="234"/>
      <c r="P284" s="234"/>
      <c r="Q284" s="235"/>
      <c r="R284" s="238">
        <f t="shared" si="38"/>
        <v>0</v>
      </c>
      <c r="S284" s="239">
        <f t="shared" si="39"/>
        <v>0</v>
      </c>
      <c r="T284" s="240"/>
      <c r="U284" s="241"/>
      <c r="V284" s="242">
        <f t="shared" si="40"/>
        <v>0</v>
      </c>
      <c r="W284" s="240"/>
      <c r="X284" s="241"/>
      <c r="Y284" s="243" t="str">
        <f t="shared" si="41"/>
        <v/>
      </c>
      <c r="Z284" s="30"/>
      <c r="AA284" s="31"/>
    </row>
    <row r="285" spans="1:27">
      <c r="A285" s="29">
        <v>40816</v>
      </c>
      <c r="B285" s="232"/>
      <c r="C285" s="233"/>
      <c r="D285" s="234"/>
      <c r="E285" s="234"/>
      <c r="F285" s="234"/>
      <c r="G285" s="234"/>
      <c r="H285" s="234"/>
      <c r="I285" s="235"/>
      <c r="J285" s="236">
        <f t="shared" si="42"/>
        <v>0</v>
      </c>
      <c r="K285" s="237"/>
      <c r="L285" s="234"/>
      <c r="M285" s="234"/>
      <c r="N285" s="234"/>
      <c r="O285" s="234"/>
      <c r="P285" s="234"/>
      <c r="Q285" s="235"/>
      <c r="R285" s="238">
        <f t="shared" si="38"/>
        <v>0</v>
      </c>
      <c r="S285" s="239">
        <f t="shared" si="39"/>
        <v>0</v>
      </c>
      <c r="T285" s="240"/>
      <c r="U285" s="241"/>
      <c r="V285" s="242">
        <f t="shared" si="40"/>
        <v>0</v>
      </c>
      <c r="W285" s="240"/>
      <c r="X285" s="241"/>
      <c r="Y285" s="243" t="str">
        <f t="shared" si="41"/>
        <v/>
      </c>
      <c r="Z285" s="30"/>
      <c r="AA285" s="31"/>
    </row>
    <row r="286" spans="1:27">
      <c r="A286" s="245" t="s">
        <v>10</v>
      </c>
      <c r="B286" s="238">
        <f>SUM(B287:B317)</f>
        <v>0</v>
      </c>
      <c r="C286" s="246">
        <f t="shared" ref="C286:J286" si="43">SUM(C287:C317)</f>
        <v>0</v>
      </c>
      <c r="D286" s="240">
        <f t="shared" si="43"/>
        <v>0</v>
      </c>
      <c r="E286" s="240">
        <f t="shared" si="43"/>
        <v>0</v>
      </c>
      <c r="F286" s="240">
        <f t="shared" si="43"/>
        <v>0</v>
      </c>
      <c r="G286" s="240">
        <f t="shared" si="43"/>
        <v>0</v>
      </c>
      <c r="H286" s="240">
        <f t="shared" si="43"/>
        <v>0</v>
      </c>
      <c r="I286" s="247">
        <f t="shared" si="43"/>
        <v>0</v>
      </c>
      <c r="J286" s="236">
        <f t="shared" si="43"/>
        <v>0</v>
      </c>
      <c r="K286" s="248">
        <f>SUM(K287:K317)</f>
        <v>0</v>
      </c>
      <c r="L286" s="240">
        <f t="shared" ref="L286:R286" si="44">SUM(L287:L317)</f>
        <v>0</v>
      </c>
      <c r="M286" s="240">
        <f t="shared" si="44"/>
        <v>0</v>
      </c>
      <c r="N286" s="240">
        <f t="shared" si="44"/>
        <v>0</v>
      </c>
      <c r="O286" s="240">
        <f t="shared" si="44"/>
        <v>0</v>
      </c>
      <c r="P286" s="240">
        <f t="shared" si="44"/>
        <v>0</v>
      </c>
      <c r="Q286" s="247">
        <f t="shared" si="44"/>
        <v>0</v>
      </c>
      <c r="R286" s="238">
        <f t="shared" si="44"/>
        <v>0</v>
      </c>
      <c r="S286" s="239"/>
      <c r="T286" s="249">
        <f>IF(J286=0,B286,B286/J286)/86400</f>
        <v>0</v>
      </c>
      <c r="U286" s="241"/>
      <c r="V286" s="242"/>
      <c r="W286" s="249">
        <f>IF(J286=0,0,R286/J286)/86400</f>
        <v>0</v>
      </c>
      <c r="X286" s="241"/>
      <c r="Y286" s="243"/>
      <c r="Z286" s="30" t="str">
        <f>IF((T286+W286)=0,"",T286/(T286+W286))</f>
        <v/>
      </c>
      <c r="AA286" s="31"/>
    </row>
    <row r="287" spans="1:27">
      <c r="A287" s="29">
        <v>40817</v>
      </c>
      <c r="B287" s="232"/>
      <c r="C287" s="233"/>
      <c r="D287" s="234"/>
      <c r="E287" s="234"/>
      <c r="F287" s="234"/>
      <c r="G287" s="234"/>
      <c r="H287" s="234"/>
      <c r="I287" s="235"/>
      <c r="J287" s="236">
        <f t="shared" si="42"/>
        <v>0</v>
      </c>
      <c r="K287" s="237"/>
      <c r="L287" s="234"/>
      <c r="M287" s="234"/>
      <c r="N287" s="234"/>
      <c r="O287" s="234"/>
      <c r="P287" s="234"/>
      <c r="Q287" s="235"/>
      <c r="R287" s="238">
        <f t="shared" si="38"/>
        <v>0</v>
      </c>
      <c r="S287" s="239">
        <f t="shared" si="39"/>
        <v>0</v>
      </c>
      <c r="T287" s="240"/>
      <c r="U287" s="241"/>
      <c r="V287" s="242">
        <f t="shared" si="40"/>
        <v>0</v>
      </c>
      <c r="W287" s="240"/>
      <c r="X287" s="241"/>
      <c r="Y287" s="243" t="str">
        <f t="shared" si="41"/>
        <v/>
      </c>
      <c r="Z287" s="30"/>
      <c r="AA287" s="31"/>
    </row>
    <row r="288" spans="1:27">
      <c r="A288" s="29">
        <v>40818</v>
      </c>
      <c r="B288" s="232"/>
      <c r="C288" s="233"/>
      <c r="D288" s="234"/>
      <c r="E288" s="234"/>
      <c r="F288" s="234"/>
      <c r="G288" s="234"/>
      <c r="H288" s="234"/>
      <c r="I288" s="235"/>
      <c r="J288" s="236">
        <f t="shared" si="42"/>
        <v>0</v>
      </c>
      <c r="K288" s="237"/>
      <c r="L288" s="234"/>
      <c r="M288" s="234"/>
      <c r="N288" s="234"/>
      <c r="O288" s="234"/>
      <c r="P288" s="234"/>
      <c r="Q288" s="235"/>
      <c r="R288" s="238">
        <f t="shared" si="38"/>
        <v>0</v>
      </c>
      <c r="S288" s="239">
        <f t="shared" si="39"/>
        <v>0</v>
      </c>
      <c r="T288" s="240"/>
      <c r="U288" s="241"/>
      <c r="V288" s="242">
        <f t="shared" si="40"/>
        <v>0</v>
      </c>
      <c r="W288" s="240"/>
      <c r="X288" s="241"/>
      <c r="Y288" s="243" t="str">
        <f t="shared" si="41"/>
        <v/>
      </c>
      <c r="Z288" s="30"/>
      <c r="AA288" s="31"/>
    </row>
    <row r="289" spans="1:27">
      <c r="A289" s="29">
        <v>40819</v>
      </c>
      <c r="B289" s="232"/>
      <c r="C289" s="233"/>
      <c r="D289" s="234"/>
      <c r="E289" s="234"/>
      <c r="F289" s="234"/>
      <c r="G289" s="234"/>
      <c r="H289" s="234"/>
      <c r="I289" s="235"/>
      <c r="J289" s="236">
        <f t="shared" si="42"/>
        <v>0</v>
      </c>
      <c r="K289" s="237"/>
      <c r="L289" s="234"/>
      <c r="M289" s="234"/>
      <c r="N289" s="234"/>
      <c r="O289" s="234"/>
      <c r="P289" s="234"/>
      <c r="Q289" s="235"/>
      <c r="R289" s="238">
        <f t="shared" si="38"/>
        <v>0</v>
      </c>
      <c r="S289" s="239">
        <f t="shared" si="39"/>
        <v>0</v>
      </c>
      <c r="T289" s="240"/>
      <c r="U289" s="241"/>
      <c r="V289" s="242">
        <f t="shared" si="40"/>
        <v>0</v>
      </c>
      <c r="W289" s="240"/>
      <c r="X289" s="241"/>
      <c r="Y289" s="243" t="str">
        <f t="shared" si="41"/>
        <v/>
      </c>
      <c r="Z289" s="30"/>
      <c r="AA289" s="31"/>
    </row>
    <row r="290" spans="1:27">
      <c r="A290" s="29">
        <v>40820</v>
      </c>
      <c r="B290" s="232"/>
      <c r="C290" s="233"/>
      <c r="D290" s="234"/>
      <c r="E290" s="234"/>
      <c r="F290" s="234"/>
      <c r="G290" s="234"/>
      <c r="H290" s="234"/>
      <c r="I290" s="235"/>
      <c r="J290" s="236">
        <f t="shared" si="42"/>
        <v>0</v>
      </c>
      <c r="K290" s="237"/>
      <c r="L290" s="234"/>
      <c r="M290" s="234"/>
      <c r="N290" s="234"/>
      <c r="O290" s="234"/>
      <c r="P290" s="234"/>
      <c r="Q290" s="235"/>
      <c r="R290" s="238">
        <f t="shared" si="38"/>
        <v>0</v>
      </c>
      <c r="S290" s="239">
        <f t="shared" si="39"/>
        <v>0</v>
      </c>
      <c r="T290" s="240"/>
      <c r="U290" s="241"/>
      <c r="V290" s="242">
        <f t="shared" si="40"/>
        <v>0</v>
      </c>
      <c r="W290" s="240"/>
      <c r="X290" s="241"/>
      <c r="Y290" s="243" t="str">
        <f t="shared" si="41"/>
        <v/>
      </c>
      <c r="Z290" s="30"/>
      <c r="AA290" s="31"/>
    </row>
    <row r="291" spans="1:27">
      <c r="A291" s="29">
        <v>40821</v>
      </c>
      <c r="B291" s="232"/>
      <c r="C291" s="233"/>
      <c r="D291" s="234"/>
      <c r="E291" s="234"/>
      <c r="F291" s="234"/>
      <c r="G291" s="234"/>
      <c r="H291" s="234"/>
      <c r="I291" s="235"/>
      <c r="J291" s="236">
        <f t="shared" si="42"/>
        <v>0</v>
      </c>
      <c r="K291" s="237"/>
      <c r="L291" s="234"/>
      <c r="M291" s="234"/>
      <c r="N291" s="234"/>
      <c r="O291" s="234"/>
      <c r="P291" s="234"/>
      <c r="Q291" s="235"/>
      <c r="R291" s="238">
        <f t="shared" si="38"/>
        <v>0</v>
      </c>
      <c r="S291" s="239">
        <f t="shared" si="39"/>
        <v>0</v>
      </c>
      <c r="T291" s="240"/>
      <c r="U291" s="241"/>
      <c r="V291" s="242">
        <f t="shared" si="40"/>
        <v>0</v>
      </c>
      <c r="W291" s="240"/>
      <c r="X291" s="241"/>
      <c r="Y291" s="243" t="str">
        <f t="shared" si="41"/>
        <v/>
      </c>
      <c r="Z291" s="30"/>
      <c r="AA291" s="31"/>
    </row>
    <row r="292" spans="1:27">
      <c r="A292" s="29">
        <v>40822</v>
      </c>
      <c r="B292" s="232"/>
      <c r="C292" s="233"/>
      <c r="D292" s="234"/>
      <c r="E292" s="234"/>
      <c r="F292" s="234"/>
      <c r="G292" s="234"/>
      <c r="H292" s="234"/>
      <c r="I292" s="235"/>
      <c r="J292" s="236">
        <f t="shared" si="42"/>
        <v>0</v>
      </c>
      <c r="K292" s="237"/>
      <c r="L292" s="234"/>
      <c r="M292" s="234"/>
      <c r="N292" s="234"/>
      <c r="O292" s="234"/>
      <c r="P292" s="234"/>
      <c r="Q292" s="235"/>
      <c r="R292" s="238">
        <f t="shared" si="38"/>
        <v>0</v>
      </c>
      <c r="S292" s="239">
        <f t="shared" si="39"/>
        <v>0</v>
      </c>
      <c r="T292" s="240"/>
      <c r="U292" s="241"/>
      <c r="V292" s="242">
        <f t="shared" si="40"/>
        <v>0</v>
      </c>
      <c r="W292" s="240"/>
      <c r="X292" s="241"/>
      <c r="Y292" s="243" t="str">
        <f t="shared" si="41"/>
        <v/>
      </c>
      <c r="Z292" s="30"/>
      <c r="AA292" s="31"/>
    </row>
    <row r="293" spans="1:27">
      <c r="A293" s="29">
        <v>40823</v>
      </c>
      <c r="B293" s="232"/>
      <c r="C293" s="233"/>
      <c r="D293" s="234"/>
      <c r="E293" s="234"/>
      <c r="F293" s="234"/>
      <c r="G293" s="234"/>
      <c r="H293" s="234"/>
      <c r="I293" s="235"/>
      <c r="J293" s="236">
        <f t="shared" si="42"/>
        <v>0</v>
      </c>
      <c r="K293" s="237"/>
      <c r="L293" s="234"/>
      <c r="M293" s="234"/>
      <c r="N293" s="234"/>
      <c r="O293" s="234"/>
      <c r="P293" s="234"/>
      <c r="Q293" s="235"/>
      <c r="R293" s="238">
        <f t="shared" si="38"/>
        <v>0</v>
      </c>
      <c r="S293" s="239">
        <f t="shared" si="39"/>
        <v>0</v>
      </c>
      <c r="T293" s="240"/>
      <c r="U293" s="241"/>
      <c r="V293" s="242">
        <f t="shared" si="40"/>
        <v>0</v>
      </c>
      <c r="W293" s="240"/>
      <c r="X293" s="241"/>
      <c r="Y293" s="243" t="str">
        <f t="shared" si="41"/>
        <v/>
      </c>
      <c r="Z293" s="30"/>
      <c r="AA293" s="31"/>
    </row>
    <row r="294" spans="1:27">
      <c r="A294" s="29">
        <v>40824</v>
      </c>
      <c r="B294" s="232"/>
      <c r="C294" s="233"/>
      <c r="D294" s="234"/>
      <c r="E294" s="234"/>
      <c r="F294" s="234"/>
      <c r="G294" s="234"/>
      <c r="H294" s="234"/>
      <c r="I294" s="235"/>
      <c r="J294" s="236">
        <f t="shared" si="42"/>
        <v>0</v>
      </c>
      <c r="K294" s="237"/>
      <c r="L294" s="234"/>
      <c r="M294" s="234"/>
      <c r="N294" s="234"/>
      <c r="O294" s="234"/>
      <c r="P294" s="234"/>
      <c r="Q294" s="235"/>
      <c r="R294" s="238">
        <f t="shared" si="38"/>
        <v>0</v>
      </c>
      <c r="S294" s="239">
        <f t="shared" si="39"/>
        <v>0</v>
      </c>
      <c r="T294" s="240"/>
      <c r="U294" s="241"/>
      <c r="V294" s="242">
        <f t="shared" si="40"/>
        <v>0</v>
      </c>
      <c r="W294" s="240"/>
      <c r="X294" s="241"/>
      <c r="Y294" s="243" t="str">
        <f t="shared" si="41"/>
        <v/>
      </c>
      <c r="Z294" s="30"/>
      <c r="AA294" s="31"/>
    </row>
    <row r="295" spans="1:27">
      <c r="A295" s="29">
        <v>40825</v>
      </c>
      <c r="B295" s="232"/>
      <c r="C295" s="233"/>
      <c r="D295" s="234"/>
      <c r="E295" s="234"/>
      <c r="F295" s="234"/>
      <c r="G295" s="234"/>
      <c r="H295" s="234"/>
      <c r="I295" s="235"/>
      <c r="J295" s="236">
        <f t="shared" si="42"/>
        <v>0</v>
      </c>
      <c r="K295" s="237"/>
      <c r="L295" s="234"/>
      <c r="M295" s="234"/>
      <c r="N295" s="234"/>
      <c r="O295" s="234"/>
      <c r="P295" s="234"/>
      <c r="Q295" s="235"/>
      <c r="R295" s="238">
        <f t="shared" si="38"/>
        <v>0</v>
      </c>
      <c r="S295" s="239">
        <f t="shared" si="39"/>
        <v>0</v>
      </c>
      <c r="T295" s="240"/>
      <c r="U295" s="241"/>
      <c r="V295" s="242">
        <f t="shared" si="40"/>
        <v>0</v>
      </c>
      <c r="W295" s="240"/>
      <c r="X295" s="241"/>
      <c r="Y295" s="243" t="str">
        <f t="shared" si="41"/>
        <v/>
      </c>
      <c r="Z295" s="30"/>
      <c r="AA295" s="31"/>
    </row>
    <row r="296" spans="1:27">
      <c r="A296" s="29">
        <v>40826</v>
      </c>
      <c r="B296" s="232"/>
      <c r="C296" s="233"/>
      <c r="D296" s="234"/>
      <c r="E296" s="234"/>
      <c r="F296" s="234"/>
      <c r="G296" s="234"/>
      <c r="H296" s="234"/>
      <c r="I296" s="235"/>
      <c r="J296" s="236">
        <f t="shared" si="42"/>
        <v>0</v>
      </c>
      <c r="K296" s="237"/>
      <c r="L296" s="234"/>
      <c r="M296" s="234"/>
      <c r="N296" s="234"/>
      <c r="O296" s="234"/>
      <c r="P296" s="234"/>
      <c r="Q296" s="235"/>
      <c r="R296" s="238">
        <f t="shared" si="38"/>
        <v>0</v>
      </c>
      <c r="S296" s="239">
        <f t="shared" si="39"/>
        <v>0</v>
      </c>
      <c r="T296" s="240"/>
      <c r="U296" s="241"/>
      <c r="V296" s="242">
        <f t="shared" si="40"/>
        <v>0</v>
      </c>
      <c r="W296" s="240"/>
      <c r="X296" s="241"/>
      <c r="Y296" s="243" t="str">
        <f t="shared" si="41"/>
        <v/>
      </c>
      <c r="Z296" s="30"/>
      <c r="AA296" s="31"/>
    </row>
    <row r="297" spans="1:27">
      <c r="A297" s="29">
        <v>40827</v>
      </c>
      <c r="B297" s="232"/>
      <c r="C297" s="233"/>
      <c r="D297" s="234"/>
      <c r="E297" s="234"/>
      <c r="F297" s="234"/>
      <c r="G297" s="234"/>
      <c r="H297" s="234"/>
      <c r="I297" s="235"/>
      <c r="J297" s="236">
        <f t="shared" si="42"/>
        <v>0</v>
      </c>
      <c r="K297" s="237"/>
      <c r="L297" s="234"/>
      <c r="M297" s="234"/>
      <c r="N297" s="234"/>
      <c r="O297" s="234"/>
      <c r="P297" s="234"/>
      <c r="Q297" s="235"/>
      <c r="R297" s="238">
        <f t="shared" si="38"/>
        <v>0</v>
      </c>
      <c r="S297" s="239">
        <f t="shared" si="39"/>
        <v>0</v>
      </c>
      <c r="T297" s="240"/>
      <c r="U297" s="241"/>
      <c r="V297" s="242">
        <f t="shared" si="40"/>
        <v>0</v>
      </c>
      <c r="W297" s="240"/>
      <c r="X297" s="241"/>
      <c r="Y297" s="243" t="str">
        <f t="shared" si="41"/>
        <v/>
      </c>
      <c r="Z297" s="30"/>
      <c r="AA297" s="31"/>
    </row>
    <row r="298" spans="1:27">
      <c r="A298" s="29">
        <v>40828</v>
      </c>
      <c r="B298" s="232"/>
      <c r="C298" s="233"/>
      <c r="D298" s="234"/>
      <c r="E298" s="234"/>
      <c r="F298" s="234"/>
      <c r="G298" s="234"/>
      <c r="H298" s="234"/>
      <c r="I298" s="235"/>
      <c r="J298" s="236">
        <f t="shared" si="42"/>
        <v>0</v>
      </c>
      <c r="K298" s="237"/>
      <c r="L298" s="234"/>
      <c r="M298" s="234"/>
      <c r="N298" s="234"/>
      <c r="O298" s="234"/>
      <c r="P298" s="234"/>
      <c r="Q298" s="235"/>
      <c r="R298" s="238">
        <f t="shared" si="38"/>
        <v>0</v>
      </c>
      <c r="S298" s="239">
        <f t="shared" si="39"/>
        <v>0</v>
      </c>
      <c r="T298" s="240"/>
      <c r="U298" s="241"/>
      <c r="V298" s="242">
        <f t="shared" si="40"/>
        <v>0</v>
      </c>
      <c r="W298" s="240"/>
      <c r="X298" s="241"/>
      <c r="Y298" s="243" t="str">
        <f t="shared" si="41"/>
        <v/>
      </c>
      <c r="Z298" s="30"/>
      <c r="AA298" s="31"/>
    </row>
    <row r="299" spans="1:27">
      <c r="A299" s="29">
        <v>40829</v>
      </c>
      <c r="B299" s="232"/>
      <c r="C299" s="233"/>
      <c r="D299" s="234"/>
      <c r="E299" s="234"/>
      <c r="F299" s="234"/>
      <c r="G299" s="234"/>
      <c r="H299" s="234"/>
      <c r="I299" s="235"/>
      <c r="J299" s="236">
        <f t="shared" si="42"/>
        <v>0</v>
      </c>
      <c r="K299" s="237"/>
      <c r="L299" s="234"/>
      <c r="M299" s="234"/>
      <c r="N299" s="234"/>
      <c r="O299" s="234"/>
      <c r="P299" s="234"/>
      <c r="Q299" s="235"/>
      <c r="R299" s="238">
        <f t="shared" si="38"/>
        <v>0</v>
      </c>
      <c r="S299" s="239">
        <f t="shared" si="39"/>
        <v>0</v>
      </c>
      <c r="T299" s="240"/>
      <c r="U299" s="241"/>
      <c r="V299" s="242">
        <f t="shared" si="40"/>
        <v>0</v>
      </c>
      <c r="W299" s="240"/>
      <c r="X299" s="241"/>
      <c r="Y299" s="243" t="str">
        <f t="shared" si="41"/>
        <v/>
      </c>
      <c r="Z299" s="30"/>
      <c r="AA299" s="31"/>
    </row>
    <row r="300" spans="1:27">
      <c r="A300" s="29">
        <v>40830</v>
      </c>
      <c r="B300" s="232"/>
      <c r="C300" s="233"/>
      <c r="D300" s="234"/>
      <c r="E300" s="234"/>
      <c r="F300" s="234"/>
      <c r="G300" s="234"/>
      <c r="H300" s="234"/>
      <c r="I300" s="235"/>
      <c r="J300" s="236">
        <f t="shared" si="42"/>
        <v>0</v>
      </c>
      <c r="K300" s="237"/>
      <c r="L300" s="234"/>
      <c r="M300" s="234"/>
      <c r="N300" s="234"/>
      <c r="O300" s="234"/>
      <c r="P300" s="234"/>
      <c r="Q300" s="235"/>
      <c r="R300" s="238">
        <f t="shared" si="38"/>
        <v>0</v>
      </c>
      <c r="S300" s="239">
        <f t="shared" si="39"/>
        <v>0</v>
      </c>
      <c r="T300" s="240"/>
      <c r="U300" s="241"/>
      <c r="V300" s="242">
        <f t="shared" si="40"/>
        <v>0</v>
      </c>
      <c r="W300" s="240"/>
      <c r="X300" s="241"/>
      <c r="Y300" s="243" t="str">
        <f t="shared" si="41"/>
        <v/>
      </c>
      <c r="Z300" s="30"/>
      <c r="AA300" s="31"/>
    </row>
    <row r="301" spans="1:27">
      <c r="A301" s="29">
        <v>40831</v>
      </c>
      <c r="B301" s="232"/>
      <c r="C301" s="233"/>
      <c r="D301" s="234"/>
      <c r="E301" s="234"/>
      <c r="F301" s="234"/>
      <c r="G301" s="234"/>
      <c r="H301" s="234"/>
      <c r="I301" s="235"/>
      <c r="J301" s="236">
        <f t="shared" si="42"/>
        <v>0</v>
      </c>
      <c r="K301" s="237"/>
      <c r="L301" s="234"/>
      <c r="M301" s="234"/>
      <c r="N301" s="234"/>
      <c r="O301" s="234"/>
      <c r="P301" s="234"/>
      <c r="Q301" s="235"/>
      <c r="R301" s="238">
        <f t="shared" si="38"/>
        <v>0</v>
      </c>
      <c r="S301" s="239">
        <f t="shared" si="39"/>
        <v>0</v>
      </c>
      <c r="T301" s="240"/>
      <c r="U301" s="241"/>
      <c r="V301" s="242">
        <f t="shared" si="40"/>
        <v>0</v>
      </c>
      <c r="W301" s="240"/>
      <c r="X301" s="241"/>
      <c r="Y301" s="243" t="str">
        <f t="shared" si="41"/>
        <v/>
      </c>
      <c r="Z301" s="30"/>
      <c r="AA301" s="31"/>
    </row>
    <row r="302" spans="1:27">
      <c r="A302" s="29">
        <v>40832</v>
      </c>
      <c r="B302" s="232"/>
      <c r="C302" s="233"/>
      <c r="D302" s="234"/>
      <c r="E302" s="234"/>
      <c r="F302" s="234"/>
      <c r="G302" s="234"/>
      <c r="H302" s="234"/>
      <c r="I302" s="235"/>
      <c r="J302" s="236">
        <f t="shared" si="42"/>
        <v>0</v>
      </c>
      <c r="K302" s="237"/>
      <c r="L302" s="234"/>
      <c r="M302" s="234"/>
      <c r="N302" s="234"/>
      <c r="O302" s="234"/>
      <c r="P302" s="234"/>
      <c r="Q302" s="235"/>
      <c r="R302" s="238">
        <f t="shared" si="38"/>
        <v>0</v>
      </c>
      <c r="S302" s="239">
        <f t="shared" si="39"/>
        <v>0</v>
      </c>
      <c r="T302" s="240"/>
      <c r="U302" s="241"/>
      <c r="V302" s="242">
        <f t="shared" si="40"/>
        <v>0</v>
      </c>
      <c r="W302" s="240"/>
      <c r="X302" s="241"/>
      <c r="Y302" s="243" t="str">
        <f t="shared" si="41"/>
        <v/>
      </c>
      <c r="Z302" s="30"/>
      <c r="AA302" s="31"/>
    </row>
    <row r="303" spans="1:27">
      <c r="A303" s="29">
        <v>40833</v>
      </c>
      <c r="B303" s="232"/>
      <c r="C303" s="233"/>
      <c r="D303" s="234"/>
      <c r="E303" s="234"/>
      <c r="F303" s="234"/>
      <c r="G303" s="234"/>
      <c r="H303" s="234"/>
      <c r="I303" s="235"/>
      <c r="J303" s="236">
        <f t="shared" si="42"/>
        <v>0</v>
      </c>
      <c r="K303" s="237"/>
      <c r="L303" s="234"/>
      <c r="M303" s="234"/>
      <c r="N303" s="234"/>
      <c r="O303" s="234"/>
      <c r="P303" s="234"/>
      <c r="Q303" s="235"/>
      <c r="R303" s="238">
        <f t="shared" si="38"/>
        <v>0</v>
      </c>
      <c r="S303" s="239">
        <f t="shared" si="39"/>
        <v>0</v>
      </c>
      <c r="T303" s="240"/>
      <c r="U303" s="241"/>
      <c r="V303" s="242">
        <f t="shared" si="40"/>
        <v>0</v>
      </c>
      <c r="W303" s="240"/>
      <c r="X303" s="241"/>
      <c r="Y303" s="243" t="str">
        <f t="shared" si="41"/>
        <v/>
      </c>
      <c r="Z303" s="30"/>
      <c r="AA303" s="31"/>
    </row>
    <row r="304" spans="1:27">
      <c r="A304" s="29">
        <v>40834</v>
      </c>
      <c r="B304" s="232"/>
      <c r="C304" s="233"/>
      <c r="D304" s="234"/>
      <c r="E304" s="234"/>
      <c r="F304" s="234"/>
      <c r="G304" s="234"/>
      <c r="H304" s="234"/>
      <c r="I304" s="235"/>
      <c r="J304" s="236">
        <f t="shared" si="42"/>
        <v>0</v>
      </c>
      <c r="K304" s="237"/>
      <c r="L304" s="234"/>
      <c r="M304" s="234"/>
      <c r="N304" s="234"/>
      <c r="O304" s="234"/>
      <c r="P304" s="234"/>
      <c r="Q304" s="235"/>
      <c r="R304" s="238">
        <f t="shared" si="38"/>
        <v>0</v>
      </c>
      <c r="S304" s="239">
        <f t="shared" si="39"/>
        <v>0</v>
      </c>
      <c r="T304" s="240"/>
      <c r="U304" s="241"/>
      <c r="V304" s="242">
        <f t="shared" si="40"/>
        <v>0</v>
      </c>
      <c r="W304" s="240"/>
      <c r="X304" s="241"/>
      <c r="Y304" s="243" t="str">
        <f t="shared" si="41"/>
        <v/>
      </c>
      <c r="Z304" s="30"/>
      <c r="AA304" s="31"/>
    </row>
    <row r="305" spans="1:27">
      <c r="A305" s="29">
        <v>40835</v>
      </c>
      <c r="B305" s="232"/>
      <c r="C305" s="233"/>
      <c r="D305" s="234"/>
      <c r="E305" s="234"/>
      <c r="F305" s="234"/>
      <c r="G305" s="234"/>
      <c r="H305" s="234"/>
      <c r="I305" s="235"/>
      <c r="J305" s="236">
        <f t="shared" si="42"/>
        <v>0</v>
      </c>
      <c r="K305" s="237"/>
      <c r="L305" s="234"/>
      <c r="M305" s="234"/>
      <c r="N305" s="234"/>
      <c r="O305" s="234"/>
      <c r="P305" s="234"/>
      <c r="Q305" s="235"/>
      <c r="R305" s="238">
        <f t="shared" si="38"/>
        <v>0</v>
      </c>
      <c r="S305" s="239">
        <f t="shared" si="39"/>
        <v>0</v>
      </c>
      <c r="T305" s="240"/>
      <c r="U305" s="241"/>
      <c r="V305" s="242">
        <f t="shared" si="40"/>
        <v>0</v>
      </c>
      <c r="W305" s="240"/>
      <c r="X305" s="241"/>
      <c r="Y305" s="243" t="str">
        <f t="shared" si="41"/>
        <v/>
      </c>
      <c r="Z305" s="30"/>
      <c r="AA305" s="31"/>
    </row>
    <row r="306" spans="1:27">
      <c r="A306" s="29">
        <v>40836</v>
      </c>
      <c r="B306" s="232"/>
      <c r="C306" s="233"/>
      <c r="D306" s="234"/>
      <c r="E306" s="234"/>
      <c r="F306" s="234"/>
      <c r="G306" s="234"/>
      <c r="H306" s="234"/>
      <c r="I306" s="235"/>
      <c r="J306" s="236">
        <f t="shared" si="42"/>
        <v>0</v>
      </c>
      <c r="K306" s="237"/>
      <c r="L306" s="234"/>
      <c r="M306" s="234"/>
      <c r="N306" s="234"/>
      <c r="O306" s="234"/>
      <c r="P306" s="234"/>
      <c r="Q306" s="235"/>
      <c r="R306" s="238">
        <f t="shared" si="38"/>
        <v>0</v>
      </c>
      <c r="S306" s="239">
        <f t="shared" si="39"/>
        <v>0</v>
      </c>
      <c r="T306" s="240"/>
      <c r="U306" s="241"/>
      <c r="V306" s="242">
        <f t="shared" si="40"/>
        <v>0</v>
      </c>
      <c r="W306" s="240"/>
      <c r="X306" s="241"/>
      <c r="Y306" s="243" t="str">
        <f t="shared" si="41"/>
        <v/>
      </c>
      <c r="Z306" s="30"/>
      <c r="AA306" s="31"/>
    </row>
    <row r="307" spans="1:27">
      <c r="A307" s="29">
        <v>40837</v>
      </c>
      <c r="B307" s="232"/>
      <c r="C307" s="233"/>
      <c r="D307" s="234"/>
      <c r="E307" s="234"/>
      <c r="F307" s="234"/>
      <c r="G307" s="234"/>
      <c r="H307" s="234"/>
      <c r="I307" s="235"/>
      <c r="J307" s="236">
        <f t="shared" si="42"/>
        <v>0</v>
      </c>
      <c r="K307" s="237"/>
      <c r="L307" s="234"/>
      <c r="M307" s="234"/>
      <c r="N307" s="234"/>
      <c r="O307" s="234"/>
      <c r="P307" s="234"/>
      <c r="Q307" s="235"/>
      <c r="R307" s="238">
        <f t="shared" si="38"/>
        <v>0</v>
      </c>
      <c r="S307" s="239">
        <f t="shared" si="39"/>
        <v>0</v>
      </c>
      <c r="T307" s="240"/>
      <c r="U307" s="241"/>
      <c r="V307" s="242">
        <f t="shared" si="40"/>
        <v>0</v>
      </c>
      <c r="W307" s="240"/>
      <c r="X307" s="241"/>
      <c r="Y307" s="243" t="str">
        <f t="shared" si="41"/>
        <v/>
      </c>
      <c r="Z307" s="30"/>
      <c r="AA307" s="31"/>
    </row>
    <row r="308" spans="1:27">
      <c r="A308" s="29">
        <v>40838</v>
      </c>
      <c r="B308" s="232"/>
      <c r="C308" s="233"/>
      <c r="D308" s="234"/>
      <c r="E308" s="234"/>
      <c r="F308" s="234"/>
      <c r="G308" s="234"/>
      <c r="H308" s="234"/>
      <c r="I308" s="235"/>
      <c r="J308" s="236">
        <f t="shared" si="42"/>
        <v>0</v>
      </c>
      <c r="K308" s="237"/>
      <c r="L308" s="234"/>
      <c r="M308" s="234"/>
      <c r="N308" s="234"/>
      <c r="O308" s="234"/>
      <c r="P308" s="234"/>
      <c r="Q308" s="235"/>
      <c r="R308" s="238">
        <f t="shared" si="38"/>
        <v>0</v>
      </c>
      <c r="S308" s="239">
        <f t="shared" si="39"/>
        <v>0</v>
      </c>
      <c r="T308" s="240"/>
      <c r="U308" s="241"/>
      <c r="V308" s="242">
        <f t="shared" si="40"/>
        <v>0</v>
      </c>
      <c r="W308" s="240"/>
      <c r="X308" s="241"/>
      <c r="Y308" s="243" t="str">
        <f t="shared" si="41"/>
        <v/>
      </c>
      <c r="Z308" s="30"/>
      <c r="AA308" s="31"/>
    </row>
    <row r="309" spans="1:27">
      <c r="A309" s="29">
        <v>40839</v>
      </c>
      <c r="B309" s="232"/>
      <c r="C309" s="233"/>
      <c r="D309" s="234"/>
      <c r="E309" s="234"/>
      <c r="F309" s="234"/>
      <c r="G309" s="234"/>
      <c r="H309" s="234"/>
      <c r="I309" s="235"/>
      <c r="J309" s="236">
        <f t="shared" si="42"/>
        <v>0</v>
      </c>
      <c r="K309" s="237"/>
      <c r="L309" s="234"/>
      <c r="M309" s="234"/>
      <c r="N309" s="234"/>
      <c r="O309" s="234"/>
      <c r="P309" s="234"/>
      <c r="Q309" s="235"/>
      <c r="R309" s="238">
        <f t="shared" si="38"/>
        <v>0</v>
      </c>
      <c r="S309" s="239">
        <f t="shared" si="39"/>
        <v>0</v>
      </c>
      <c r="T309" s="240"/>
      <c r="U309" s="241"/>
      <c r="V309" s="242">
        <f t="shared" si="40"/>
        <v>0</v>
      </c>
      <c r="W309" s="240"/>
      <c r="X309" s="241"/>
      <c r="Y309" s="243" t="str">
        <f t="shared" si="41"/>
        <v/>
      </c>
      <c r="Z309" s="30"/>
      <c r="AA309" s="31"/>
    </row>
    <row r="310" spans="1:27">
      <c r="A310" s="29">
        <v>40840</v>
      </c>
      <c r="B310" s="232"/>
      <c r="C310" s="233"/>
      <c r="D310" s="234"/>
      <c r="E310" s="234"/>
      <c r="F310" s="234"/>
      <c r="G310" s="234"/>
      <c r="H310" s="234"/>
      <c r="I310" s="235"/>
      <c r="J310" s="236">
        <f t="shared" si="42"/>
        <v>0</v>
      </c>
      <c r="K310" s="237"/>
      <c r="L310" s="234"/>
      <c r="M310" s="234"/>
      <c r="N310" s="234"/>
      <c r="O310" s="234"/>
      <c r="P310" s="234"/>
      <c r="Q310" s="235"/>
      <c r="R310" s="238">
        <f t="shared" si="38"/>
        <v>0</v>
      </c>
      <c r="S310" s="239">
        <f t="shared" si="39"/>
        <v>0</v>
      </c>
      <c r="T310" s="240"/>
      <c r="U310" s="241"/>
      <c r="V310" s="242">
        <f t="shared" si="40"/>
        <v>0</v>
      </c>
      <c r="W310" s="240"/>
      <c r="X310" s="241"/>
      <c r="Y310" s="243" t="str">
        <f t="shared" si="41"/>
        <v/>
      </c>
      <c r="Z310" s="30"/>
      <c r="AA310" s="31"/>
    </row>
    <row r="311" spans="1:27">
      <c r="A311" s="29">
        <v>40841</v>
      </c>
      <c r="B311" s="232"/>
      <c r="C311" s="233"/>
      <c r="D311" s="234"/>
      <c r="E311" s="234"/>
      <c r="F311" s="234"/>
      <c r="G311" s="234"/>
      <c r="H311" s="234"/>
      <c r="I311" s="235"/>
      <c r="J311" s="236">
        <f t="shared" si="42"/>
        <v>0</v>
      </c>
      <c r="K311" s="237"/>
      <c r="L311" s="234"/>
      <c r="M311" s="234"/>
      <c r="N311" s="234"/>
      <c r="O311" s="234"/>
      <c r="P311" s="234"/>
      <c r="Q311" s="235"/>
      <c r="R311" s="238">
        <f t="shared" si="38"/>
        <v>0</v>
      </c>
      <c r="S311" s="239">
        <f t="shared" si="39"/>
        <v>0</v>
      </c>
      <c r="T311" s="240"/>
      <c r="U311" s="241"/>
      <c r="V311" s="242">
        <f t="shared" si="40"/>
        <v>0</v>
      </c>
      <c r="W311" s="240"/>
      <c r="X311" s="241"/>
      <c r="Y311" s="243" t="str">
        <f t="shared" si="41"/>
        <v/>
      </c>
      <c r="Z311" s="30"/>
      <c r="AA311" s="31"/>
    </row>
    <row r="312" spans="1:27">
      <c r="A312" s="29">
        <v>40842</v>
      </c>
      <c r="B312" s="232"/>
      <c r="C312" s="233"/>
      <c r="D312" s="234"/>
      <c r="E312" s="234"/>
      <c r="F312" s="234"/>
      <c r="G312" s="234"/>
      <c r="H312" s="234"/>
      <c r="I312" s="235"/>
      <c r="J312" s="236">
        <f t="shared" si="42"/>
        <v>0</v>
      </c>
      <c r="K312" s="237"/>
      <c r="L312" s="234"/>
      <c r="M312" s="234"/>
      <c r="N312" s="234"/>
      <c r="O312" s="234"/>
      <c r="P312" s="234"/>
      <c r="Q312" s="235"/>
      <c r="R312" s="238">
        <f t="shared" si="38"/>
        <v>0</v>
      </c>
      <c r="S312" s="239">
        <f t="shared" si="39"/>
        <v>0</v>
      </c>
      <c r="T312" s="240"/>
      <c r="U312" s="241"/>
      <c r="V312" s="242">
        <f t="shared" si="40"/>
        <v>0</v>
      </c>
      <c r="W312" s="240"/>
      <c r="X312" s="241"/>
      <c r="Y312" s="243" t="str">
        <f t="shared" si="41"/>
        <v/>
      </c>
      <c r="Z312" s="30"/>
      <c r="AA312" s="31"/>
    </row>
    <row r="313" spans="1:27">
      <c r="A313" s="29">
        <v>40843</v>
      </c>
      <c r="B313" s="232"/>
      <c r="C313" s="233"/>
      <c r="D313" s="234"/>
      <c r="E313" s="234"/>
      <c r="F313" s="234"/>
      <c r="G313" s="234"/>
      <c r="H313" s="234"/>
      <c r="I313" s="235"/>
      <c r="J313" s="236">
        <f t="shared" si="42"/>
        <v>0</v>
      </c>
      <c r="K313" s="237"/>
      <c r="L313" s="234"/>
      <c r="M313" s="234"/>
      <c r="N313" s="234"/>
      <c r="O313" s="234"/>
      <c r="P313" s="234"/>
      <c r="Q313" s="235"/>
      <c r="R313" s="238">
        <f t="shared" si="38"/>
        <v>0</v>
      </c>
      <c r="S313" s="239">
        <f t="shared" si="39"/>
        <v>0</v>
      </c>
      <c r="T313" s="240"/>
      <c r="U313" s="241"/>
      <c r="V313" s="242">
        <f t="shared" si="40"/>
        <v>0</v>
      </c>
      <c r="W313" s="240"/>
      <c r="X313" s="241"/>
      <c r="Y313" s="243" t="str">
        <f t="shared" si="41"/>
        <v/>
      </c>
      <c r="Z313" s="30"/>
      <c r="AA313" s="31"/>
    </row>
    <row r="314" spans="1:27">
      <c r="A314" s="29">
        <v>40844</v>
      </c>
      <c r="B314" s="232"/>
      <c r="C314" s="233"/>
      <c r="D314" s="234"/>
      <c r="E314" s="234"/>
      <c r="F314" s="234"/>
      <c r="G314" s="234"/>
      <c r="H314" s="234"/>
      <c r="I314" s="235"/>
      <c r="J314" s="236">
        <f t="shared" si="42"/>
        <v>0</v>
      </c>
      <c r="K314" s="237"/>
      <c r="L314" s="234"/>
      <c r="M314" s="234"/>
      <c r="N314" s="234"/>
      <c r="O314" s="234"/>
      <c r="P314" s="234"/>
      <c r="Q314" s="235"/>
      <c r="R314" s="238">
        <f t="shared" si="38"/>
        <v>0</v>
      </c>
      <c r="S314" s="239">
        <f t="shared" si="39"/>
        <v>0</v>
      </c>
      <c r="T314" s="240"/>
      <c r="U314" s="241"/>
      <c r="V314" s="242">
        <f t="shared" si="40"/>
        <v>0</v>
      </c>
      <c r="W314" s="240"/>
      <c r="X314" s="241"/>
      <c r="Y314" s="243" t="str">
        <f t="shared" si="41"/>
        <v/>
      </c>
      <c r="Z314" s="30"/>
      <c r="AA314" s="31"/>
    </row>
    <row r="315" spans="1:27">
      <c r="A315" s="29">
        <v>40845</v>
      </c>
      <c r="B315" s="232"/>
      <c r="C315" s="233"/>
      <c r="D315" s="234"/>
      <c r="E315" s="234"/>
      <c r="F315" s="234"/>
      <c r="G315" s="234"/>
      <c r="H315" s="234"/>
      <c r="I315" s="235"/>
      <c r="J315" s="236">
        <f t="shared" si="42"/>
        <v>0</v>
      </c>
      <c r="K315" s="237"/>
      <c r="L315" s="234"/>
      <c r="M315" s="234"/>
      <c r="N315" s="234"/>
      <c r="O315" s="234"/>
      <c r="P315" s="234"/>
      <c r="Q315" s="235"/>
      <c r="R315" s="238">
        <f t="shared" si="38"/>
        <v>0</v>
      </c>
      <c r="S315" s="239">
        <f t="shared" si="39"/>
        <v>0</v>
      </c>
      <c r="T315" s="240"/>
      <c r="U315" s="241"/>
      <c r="V315" s="242">
        <f t="shared" si="40"/>
        <v>0</v>
      </c>
      <c r="W315" s="240"/>
      <c r="X315" s="241"/>
      <c r="Y315" s="243" t="str">
        <f t="shared" si="41"/>
        <v/>
      </c>
      <c r="Z315" s="30"/>
      <c r="AA315" s="31"/>
    </row>
    <row r="316" spans="1:27">
      <c r="A316" s="29">
        <v>40846</v>
      </c>
      <c r="B316" s="232"/>
      <c r="C316" s="233"/>
      <c r="D316" s="234"/>
      <c r="E316" s="234"/>
      <c r="F316" s="234"/>
      <c r="G316" s="234"/>
      <c r="H316" s="234"/>
      <c r="I316" s="235"/>
      <c r="J316" s="236">
        <f t="shared" si="42"/>
        <v>0</v>
      </c>
      <c r="K316" s="237"/>
      <c r="L316" s="234"/>
      <c r="M316" s="234"/>
      <c r="N316" s="234"/>
      <c r="O316" s="234"/>
      <c r="P316" s="234"/>
      <c r="Q316" s="235"/>
      <c r="R316" s="238">
        <f t="shared" si="38"/>
        <v>0</v>
      </c>
      <c r="S316" s="239">
        <f t="shared" si="39"/>
        <v>0</v>
      </c>
      <c r="T316" s="240"/>
      <c r="U316" s="241"/>
      <c r="V316" s="242">
        <f t="shared" si="40"/>
        <v>0</v>
      </c>
      <c r="W316" s="240"/>
      <c r="X316" s="241"/>
      <c r="Y316" s="243" t="str">
        <f t="shared" si="41"/>
        <v/>
      </c>
      <c r="Z316" s="30"/>
      <c r="AA316" s="31"/>
    </row>
    <row r="317" spans="1:27">
      <c r="A317" s="29">
        <v>40847</v>
      </c>
      <c r="B317" s="232"/>
      <c r="C317" s="233"/>
      <c r="D317" s="234"/>
      <c r="E317" s="234"/>
      <c r="F317" s="234"/>
      <c r="G317" s="234"/>
      <c r="H317" s="234"/>
      <c r="I317" s="235"/>
      <c r="J317" s="236">
        <f t="shared" si="42"/>
        <v>0</v>
      </c>
      <c r="K317" s="237"/>
      <c r="L317" s="234"/>
      <c r="M317" s="234"/>
      <c r="N317" s="234"/>
      <c r="O317" s="234"/>
      <c r="P317" s="234"/>
      <c r="Q317" s="235"/>
      <c r="R317" s="238">
        <f t="shared" si="38"/>
        <v>0</v>
      </c>
      <c r="S317" s="239">
        <f t="shared" si="39"/>
        <v>0</v>
      </c>
      <c r="T317" s="240"/>
      <c r="U317" s="241"/>
      <c r="V317" s="242">
        <f t="shared" si="40"/>
        <v>0</v>
      </c>
      <c r="W317" s="240"/>
      <c r="X317" s="241"/>
      <c r="Y317" s="243" t="str">
        <f t="shared" si="41"/>
        <v/>
      </c>
      <c r="Z317" s="30"/>
      <c r="AA317" s="31"/>
    </row>
    <row r="318" spans="1:27">
      <c r="A318" s="245" t="s">
        <v>11</v>
      </c>
      <c r="B318" s="238">
        <f>SUM(B319:B348)</f>
        <v>0</v>
      </c>
      <c r="C318" s="246">
        <f t="shared" ref="C318:J318" si="45">SUM(C319:C348)</f>
        <v>0</v>
      </c>
      <c r="D318" s="240">
        <f t="shared" si="45"/>
        <v>0</v>
      </c>
      <c r="E318" s="240">
        <f t="shared" si="45"/>
        <v>0</v>
      </c>
      <c r="F318" s="240">
        <f t="shared" si="45"/>
        <v>0</v>
      </c>
      <c r="G318" s="240">
        <f t="shared" si="45"/>
        <v>0</v>
      </c>
      <c r="H318" s="240">
        <f t="shared" si="45"/>
        <v>0</v>
      </c>
      <c r="I318" s="247">
        <f t="shared" si="45"/>
        <v>0</v>
      </c>
      <c r="J318" s="236">
        <f t="shared" si="45"/>
        <v>0</v>
      </c>
      <c r="K318" s="248">
        <f>SUM(K319:K348)</f>
        <v>0</v>
      </c>
      <c r="L318" s="240">
        <f t="shared" ref="L318:R318" si="46">SUM(L319:L348)</f>
        <v>0</v>
      </c>
      <c r="M318" s="240">
        <f t="shared" si="46"/>
        <v>0</v>
      </c>
      <c r="N318" s="240">
        <f t="shared" si="46"/>
        <v>0</v>
      </c>
      <c r="O318" s="240">
        <f t="shared" si="46"/>
        <v>0</v>
      </c>
      <c r="P318" s="240">
        <f t="shared" si="46"/>
        <v>0</v>
      </c>
      <c r="Q318" s="247">
        <f t="shared" si="46"/>
        <v>0</v>
      </c>
      <c r="R318" s="238">
        <f t="shared" si="46"/>
        <v>0</v>
      </c>
      <c r="S318" s="239"/>
      <c r="T318" s="249">
        <f>IF(J318=0,B318,B318/J318)/86400</f>
        <v>0</v>
      </c>
      <c r="U318" s="241"/>
      <c r="V318" s="242"/>
      <c r="W318" s="249">
        <f>IF(J318=0,0,R318/J318)/86400</f>
        <v>0</v>
      </c>
      <c r="X318" s="241"/>
      <c r="Y318" s="243"/>
      <c r="Z318" s="30" t="str">
        <f>IF((T318+W318)=0,"",T318/(T318+W318))</f>
        <v/>
      </c>
      <c r="AA318" s="31"/>
    </row>
    <row r="319" spans="1:27">
      <c r="A319" s="29">
        <v>40848</v>
      </c>
      <c r="B319" s="232"/>
      <c r="C319" s="233"/>
      <c r="D319" s="234"/>
      <c r="E319" s="234"/>
      <c r="F319" s="234"/>
      <c r="G319" s="234"/>
      <c r="H319" s="234"/>
      <c r="I319" s="235"/>
      <c r="J319" s="236">
        <f t="shared" si="42"/>
        <v>0</v>
      </c>
      <c r="K319" s="237"/>
      <c r="L319" s="234"/>
      <c r="M319" s="234"/>
      <c r="N319" s="234"/>
      <c r="O319" s="234"/>
      <c r="P319" s="234"/>
      <c r="Q319" s="235"/>
      <c r="R319" s="238">
        <f t="shared" si="38"/>
        <v>0</v>
      </c>
      <c r="S319" s="239">
        <f t="shared" si="39"/>
        <v>0</v>
      </c>
      <c r="T319" s="240"/>
      <c r="U319" s="241"/>
      <c r="V319" s="242">
        <f t="shared" si="40"/>
        <v>0</v>
      </c>
      <c r="W319" s="240"/>
      <c r="X319" s="241"/>
      <c r="Y319" s="243" t="str">
        <f t="shared" si="41"/>
        <v/>
      </c>
      <c r="Z319" s="30"/>
      <c r="AA319" s="31"/>
    </row>
    <row r="320" spans="1:27">
      <c r="A320" s="29">
        <v>40849</v>
      </c>
      <c r="B320" s="232"/>
      <c r="C320" s="233"/>
      <c r="D320" s="234"/>
      <c r="E320" s="234"/>
      <c r="F320" s="234"/>
      <c r="G320" s="234"/>
      <c r="H320" s="234"/>
      <c r="I320" s="235"/>
      <c r="J320" s="236">
        <f t="shared" si="42"/>
        <v>0</v>
      </c>
      <c r="K320" s="237"/>
      <c r="L320" s="234"/>
      <c r="M320" s="234"/>
      <c r="N320" s="234"/>
      <c r="O320" s="234"/>
      <c r="P320" s="234"/>
      <c r="Q320" s="235"/>
      <c r="R320" s="238">
        <f t="shared" si="38"/>
        <v>0</v>
      </c>
      <c r="S320" s="239">
        <f t="shared" si="39"/>
        <v>0</v>
      </c>
      <c r="T320" s="240"/>
      <c r="U320" s="241"/>
      <c r="V320" s="242">
        <f t="shared" si="40"/>
        <v>0</v>
      </c>
      <c r="W320" s="240"/>
      <c r="X320" s="241"/>
      <c r="Y320" s="243" t="str">
        <f t="shared" si="41"/>
        <v/>
      </c>
      <c r="Z320" s="30"/>
      <c r="AA320" s="31"/>
    </row>
    <row r="321" spans="1:27">
      <c r="A321" s="29">
        <v>40850</v>
      </c>
      <c r="B321" s="232"/>
      <c r="C321" s="233"/>
      <c r="D321" s="234"/>
      <c r="E321" s="234"/>
      <c r="F321" s="234"/>
      <c r="G321" s="234"/>
      <c r="H321" s="234"/>
      <c r="I321" s="235"/>
      <c r="J321" s="236">
        <f t="shared" si="42"/>
        <v>0</v>
      </c>
      <c r="K321" s="237"/>
      <c r="L321" s="234"/>
      <c r="M321" s="234"/>
      <c r="N321" s="234"/>
      <c r="O321" s="234"/>
      <c r="P321" s="234"/>
      <c r="Q321" s="235"/>
      <c r="R321" s="238">
        <f t="shared" si="38"/>
        <v>0</v>
      </c>
      <c r="S321" s="239">
        <f t="shared" si="39"/>
        <v>0</v>
      </c>
      <c r="T321" s="240"/>
      <c r="U321" s="241"/>
      <c r="V321" s="242">
        <f t="shared" si="40"/>
        <v>0</v>
      </c>
      <c r="W321" s="240"/>
      <c r="X321" s="241"/>
      <c r="Y321" s="243" t="str">
        <f t="shared" si="41"/>
        <v/>
      </c>
      <c r="Z321" s="30"/>
      <c r="AA321" s="31"/>
    </row>
    <row r="322" spans="1:27">
      <c r="A322" s="29">
        <v>40851</v>
      </c>
      <c r="B322" s="232"/>
      <c r="C322" s="233"/>
      <c r="D322" s="234"/>
      <c r="E322" s="234"/>
      <c r="F322" s="234"/>
      <c r="G322" s="234"/>
      <c r="H322" s="234"/>
      <c r="I322" s="235"/>
      <c r="J322" s="236">
        <f t="shared" si="42"/>
        <v>0</v>
      </c>
      <c r="K322" s="237"/>
      <c r="L322" s="234"/>
      <c r="M322" s="234"/>
      <c r="N322" s="234"/>
      <c r="O322" s="234"/>
      <c r="P322" s="234"/>
      <c r="Q322" s="235"/>
      <c r="R322" s="238">
        <f t="shared" si="38"/>
        <v>0</v>
      </c>
      <c r="S322" s="239">
        <f t="shared" si="39"/>
        <v>0</v>
      </c>
      <c r="T322" s="240"/>
      <c r="U322" s="241"/>
      <c r="V322" s="242">
        <f t="shared" si="40"/>
        <v>0</v>
      </c>
      <c r="W322" s="240"/>
      <c r="X322" s="241"/>
      <c r="Y322" s="243" t="str">
        <f t="shared" si="41"/>
        <v/>
      </c>
      <c r="Z322" s="30"/>
      <c r="AA322" s="31"/>
    </row>
    <row r="323" spans="1:27">
      <c r="A323" s="29">
        <v>40852</v>
      </c>
      <c r="B323" s="232"/>
      <c r="C323" s="233"/>
      <c r="D323" s="234"/>
      <c r="E323" s="234"/>
      <c r="F323" s="234"/>
      <c r="G323" s="234"/>
      <c r="H323" s="234"/>
      <c r="I323" s="235"/>
      <c r="J323" s="236">
        <f t="shared" si="42"/>
        <v>0</v>
      </c>
      <c r="K323" s="237"/>
      <c r="L323" s="234"/>
      <c r="M323" s="234"/>
      <c r="N323" s="234"/>
      <c r="O323" s="234"/>
      <c r="P323" s="234"/>
      <c r="Q323" s="235"/>
      <c r="R323" s="238">
        <f t="shared" si="38"/>
        <v>0</v>
      </c>
      <c r="S323" s="239">
        <f t="shared" si="39"/>
        <v>0</v>
      </c>
      <c r="T323" s="240"/>
      <c r="U323" s="241"/>
      <c r="V323" s="242">
        <f t="shared" si="40"/>
        <v>0</v>
      </c>
      <c r="W323" s="240"/>
      <c r="X323" s="241"/>
      <c r="Y323" s="243" t="str">
        <f t="shared" si="41"/>
        <v/>
      </c>
      <c r="Z323" s="30"/>
      <c r="AA323" s="31"/>
    </row>
    <row r="324" spans="1:27">
      <c r="A324" s="29">
        <v>40853</v>
      </c>
      <c r="B324" s="232"/>
      <c r="C324" s="233"/>
      <c r="D324" s="234"/>
      <c r="E324" s="234"/>
      <c r="F324" s="234"/>
      <c r="G324" s="234"/>
      <c r="H324" s="234"/>
      <c r="I324" s="235"/>
      <c r="J324" s="236">
        <f t="shared" si="42"/>
        <v>0</v>
      </c>
      <c r="K324" s="237"/>
      <c r="L324" s="234"/>
      <c r="M324" s="234"/>
      <c r="N324" s="234"/>
      <c r="O324" s="234"/>
      <c r="P324" s="234"/>
      <c r="Q324" s="235"/>
      <c r="R324" s="238">
        <f t="shared" si="38"/>
        <v>0</v>
      </c>
      <c r="S324" s="239">
        <f t="shared" si="39"/>
        <v>0</v>
      </c>
      <c r="T324" s="240"/>
      <c r="U324" s="241"/>
      <c r="V324" s="242">
        <f t="shared" si="40"/>
        <v>0</v>
      </c>
      <c r="W324" s="240"/>
      <c r="X324" s="241"/>
      <c r="Y324" s="243" t="str">
        <f t="shared" si="41"/>
        <v/>
      </c>
      <c r="Z324" s="30"/>
      <c r="AA324" s="31"/>
    </row>
    <row r="325" spans="1:27">
      <c r="A325" s="29">
        <v>40854</v>
      </c>
      <c r="B325" s="232"/>
      <c r="C325" s="233"/>
      <c r="D325" s="234"/>
      <c r="E325" s="234"/>
      <c r="F325" s="234"/>
      <c r="G325" s="234"/>
      <c r="H325" s="234"/>
      <c r="I325" s="235"/>
      <c r="J325" s="236">
        <f t="shared" si="42"/>
        <v>0</v>
      </c>
      <c r="K325" s="237"/>
      <c r="L325" s="234"/>
      <c r="M325" s="234"/>
      <c r="N325" s="234"/>
      <c r="O325" s="234"/>
      <c r="P325" s="234"/>
      <c r="Q325" s="235"/>
      <c r="R325" s="238">
        <f t="shared" si="38"/>
        <v>0</v>
      </c>
      <c r="S325" s="239">
        <f t="shared" si="39"/>
        <v>0</v>
      </c>
      <c r="T325" s="240"/>
      <c r="U325" s="241"/>
      <c r="V325" s="242">
        <f t="shared" si="40"/>
        <v>0</v>
      </c>
      <c r="W325" s="240"/>
      <c r="X325" s="241"/>
      <c r="Y325" s="243" t="str">
        <f t="shared" si="41"/>
        <v/>
      </c>
      <c r="Z325" s="30"/>
      <c r="AA325" s="31"/>
    </row>
    <row r="326" spans="1:27">
      <c r="A326" s="29">
        <v>40855</v>
      </c>
      <c r="B326" s="232"/>
      <c r="C326" s="233"/>
      <c r="D326" s="234"/>
      <c r="E326" s="234"/>
      <c r="F326" s="234"/>
      <c r="G326" s="234"/>
      <c r="H326" s="234"/>
      <c r="I326" s="235"/>
      <c r="J326" s="236">
        <f t="shared" si="42"/>
        <v>0</v>
      </c>
      <c r="K326" s="237"/>
      <c r="L326" s="234"/>
      <c r="M326" s="234"/>
      <c r="N326" s="234"/>
      <c r="O326" s="234"/>
      <c r="P326" s="234"/>
      <c r="Q326" s="235"/>
      <c r="R326" s="238">
        <f t="shared" ref="R326:R380" si="47">SUM(K326:Q326)</f>
        <v>0</v>
      </c>
      <c r="S326" s="239">
        <f t="shared" ref="S326:S380" si="48">IF(J326=0,B326,B326/J326)/86400</f>
        <v>0</v>
      </c>
      <c r="T326" s="240"/>
      <c r="U326" s="241"/>
      <c r="V326" s="242">
        <f t="shared" ref="V326:V380" si="49">IF(J326=0,0,R326/J326)/86400</f>
        <v>0</v>
      </c>
      <c r="W326" s="240"/>
      <c r="X326" s="241"/>
      <c r="Y326" s="243" t="str">
        <f t="shared" ref="Y326:Y380" si="50">IF((S326+V326)=0,"",S326/(S326+V326))</f>
        <v/>
      </c>
      <c r="Z326" s="30"/>
      <c r="AA326" s="31"/>
    </row>
    <row r="327" spans="1:27">
      <c r="A327" s="29">
        <v>40856</v>
      </c>
      <c r="B327" s="232"/>
      <c r="C327" s="233"/>
      <c r="D327" s="234"/>
      <c r="E327" s="234"/>
      <c r="F327" s="234"/>
      <c r="G327" s="234"/>
      <c r="H327" s="234"/>
      <c r="I327" s="235"/>
      <c r="J327" s="236">
        <f t="shared" si="42"/>
        <v>0</v>
      </c>
      <c r="K327" s="237"/>
      <c r="L327" s="234"/>
      <c r="M327" s="234"/>
      <c r="N327" s="234"/>
      <c r="O327" s="234"/>
      <c r="P327" s="234"/>
      <c r="Q327" s="235"/>
      <c r="R327" s="238">
        <f t="shared" si="47"/>
        <v>0</v>
      </c>
      <c r="S327" s="239">
        <f t="shared" si="48"/>
        <v>0</v>
      </c>
      <c r="T327" s="240"/>
      <c r="U327" s="241"/>
      <c r="V327" s="242">
        <f t="shared" si="49"/>
        <v>0</v>
      </c>
      <c r="W327" s="240"/>
      <c r="X327" s="241"/>
      <c r="Y327" s="243" t="str">
        <f t="shared" si="50"/>
        <v/>
      </c>
      <c r="Z327" s="30"/>
      <c r="AA327" s="31"/>
    </row>
    <row r="328" spans="1:27">
      <c r="A328" s="29">
        <v>40857</v>
      </c>
      <c r="B328" s="232"/>
      <c r="C328" s="233"/>
      <c r="D328" s="234"/>
      <c r="E328" s="234"/>
      <c r="F328" s="234"/>
      <c r="G328" s="234"/>
      <c r="H328" s="234"/>
      <c r="I328" s="235"/>
      <c r="J328" s="236">
        <f t="shared" si="42"/>
        <v>0</v>
      </c>
      <c r="K328" s="237"/>
      <c r="L328" s="234"/>
      <c r="M328" s="234"/>
      <c r="N328" s="234"/>
      <c r="O328" s="234"/>
      <c r="P328" s="234"/>
      <c r="Q328" s="235"/>
      <c r="R328" s="238">
        <f t="shared" si="47"/>
        <v>0</v>
      </c>
      <c r="S328" s="239">
        <f t="shared" si="48"/>
        <v>0</v>
      </c>
      <c r="T328" s="240"/>
      <c r="U328" s="241"/>
      <c r="V328" s="242">
        <f t="shared" si="49"/>
        <v>0</v>
      </c>
      <c r="W328" s="240"/>
      <c r="X328" s="241"/>
      <c r="Y328" s="243" t="str">
        <f t="shared" si="50"/>
        <v/>
      </c>
      <c r="Z328" s="30"/>
      <c r="AA328" s="31"/>
    </row>
    <row r="329" spans="1:27">
      <c r="A329" s="29">
        <v>40858</v>
      </c>
      <c r="B329" s="232"/>
      <c r="C329" s="233"/>
      <c r="D329" s="234"/>
      <c r="E329" s="234"/>
      <c r="F329" s="234"/>
      <c r="G329" s="234"/>
      <c r="H329" s="234"/>
      <c r="I329" s="235"/>
      <c r="J329" s="236">
        <f t="shared" si="42"/>
        <v>0</v>
      </c>
      <c r="K329" s="237"/>
      <c r="L329" s="234"/>
      <c r="M329" s="234"/>
      <c r="N329" s="234"/>
      <c r="O329" s="234"/>
      <c r="P329" s="234"/>
      <c r="Q329" s="235"/>
      <c r="R329" s="238">
        <f t="shared" si="47"/>
        <v>0</v>
      </c>
      <c r="S329" s="239">
        <f t="shared" si="48"/>
        <v>0</v>
      </c>
      <c r="T329" s="240"/>
      <c r="U329" s="241"/>
      <c r="V329" s="242">
        <f t="shared" si="49"/>
        <v>0</v>
      </c>
      <c r="W329" s="240"/>
      <c r="X329" s="241"/>
      <c r="Y329" s="243" t="str">
        <f t="shared" si="50"/>
        <v/>
      </c>
      <c r="Z329" s="30"/>
      <c r="AA329" s="31"/>
    </row>
    <row r="330" spans="1:27">
      <c r="A330" s="29">
        <v>40859</v>
      </c>
      <c r="B330" s="232"/>
      <c r="C330" s="233"/>
      <c r="D330" s="234"/>
      <c r="E330" s="234"/>
      <c r="F330" s="234"/>
      <c r="G330" s="234"/>
      <c r="H330" s="234"/>
      <c r="I330" s="235"/>
      <c r="J330" s="236">
        <f t="shared" si="42"/>
        <v>0</v>
      </c>
      <c r="K330" s="237"/>
      <c r="L330" s="234"/>
      <c r="M330" s="234"/>
      <c r="N330" s="234"/>
      <c r="O330" s="234"/>
      <c r="P330" s="234"/>
      <c r="Q330" s="235"/>
      <c r="R330" s="238">
        <f t="shared" si="47"/>
        <v>0</v>
      </c>
      <c r="S330" s="239">
        <f t="shared" si="48"/>
        <v>0</v>
      </c>
      <c r="T330" s="240"/>
      <c r="U330" s="241"/>
      <c r="V330" s="242">
        <f t="shared" si="49"/>
        <v>0</v>
      </c>
      <c r="W330" s="240"/>
      <c r="X330" s="241"/>
      <c r="Y330" s="243" t="str">
        <f t="shared" si="50"/>
        <v/>
      </c>
      <c r="Z330" s="30"/>
      <c r="AA330" s="31"/>
    </row>
    <row r="331" spans="1:27">
      <c r="A331" s="29">
        <v>40860</v>
      </c>
      <c r="B331" s="232"/>
      <c r="C331" s="233"/>
      <c r="D331" s="234"/>
      <c r="E331" s="234"/>
      <c r="F331" s="234"/>
      <c r="G331" s="234"/>
      <c r="H331" s="234"/>
      <c r="I331" s="235"/>
      <c r="J331" s="236">
        <f t="shared" si="42"/>
        <v>0</v>
      </c>
      <c r="K331" s="237"/>
      <c r="L331" s="234"/>
      <c r="M331" s="234"/>
      <c r="N331" s="234"/>
      <c r="O331" s="234"/>
      <c r="P331" s="234"/>
      <c r="Q331" s="235"/>
      <c r="R331" s="238">
        <f t="shared" si="47"/>
        <v>0</v>
      </c>
      <c r="S331" s="239">
        <f t="shared" si="48"/>
        <v>0</v>
      </c>
      <c r="T331" s="240"/>
      <c r="U331" s="241"/>
      <c r="V331" s="242">
        <f t="shared" si="49"/>
        <v>0</v>
      </c>
      <c r="W331" s="240"/>
      <c r="X331" s="241"/>
      <c r="Y331" s="243" t="str">
        <f t="shared" si="50"/>
        <v/>
      </c>
      <c r="Z331" s="30"/>
      <c r="AA331" s="31"/>
    </row>
    <row r="332" spans="1:27">
      <c r="A332" s="29">
        <v>40861</v>
      </c>
      <c r="B332" s="232"/>
      <c r="C332" s="233"/>
      <c r="D332" s="234"/>
      <c r="E332" s="234"/>
      <c r="F332" s="234"/>
      <c r="G332" s="234"/>
      <c r="H332" s="234"/>
      <c r="I332" s="235"/>
      <c r="J332" s="236">
        <f t="shared" si="42"/>
        <v>0</v>
      </c>
      <c r="K332" s="237"/>
      <c r="L332" s="234"/>
      <c r="M332" s="234"/>
      <c r="N332" s="234"/>
      <c r="O332" s="234"/>
      <c r="P332" s="234"/>
      <c r="Q332" s="235"/>
      <c r="R332" s="238">
        <f t="shared" si="47"/>
        <v>0</v>
      </c>
      <c r="S332" s="239">
        <f t="shared" si="48"/>
        <v>0</v>
      </c>
      <c r="T332" s="240"/>
      <c r="U332" s="241"/>
      <c r="V332" s="242">
        <f t="shared" si="49"/>
        <v>0</v>
      </c>
      <c r="W332" s="240"/>
      <c r="X332" s="241"/>
      <c r="Y332" s="243" t="str">
        <f t="shared" si="50"/>
        <v/>
      </c>
      <c r="Z332" s="30"/>
      <c r="AA332" s="31"/>
    </row>
    <row r="333" spans="1:27">
      <c r="A333" s="29">
        <v>40862</v>
      </c>
      <c r="B333" s="232"/>
      <c r="C333" s="233"/>
      <c r="D333" s="234"/>
      <c r="E333" s="234"/>
      <c r="F333" s="234"/>
      <c r="G333" s="234"/>
      <c r="H333" s="234"/>
      <c r="I333" s="235"/>
      <c r="J333" s="236">
        <f t="shared" si="42"/>
        <v>0</v>
      </c>
      <c r="K333" s="237"/>
      <c r="L333" s="234"/>
      <c r="M333" s="234"/>
      <c r="N333" s="234"/>
      <c r="O333" s="234"/>
      <c r="P333" s="234"/>
      <c r="Q333" s="235"/>
      <c r="R333" s="238">
        <f t="shared" si="47"/>
        <v>0</v>
      </c>
      <c r="S333" s="239">
        <f t="shared" si="48"/>
        <v>0</v>
      </c>
      <c r="T333" s="240"/>
      <c r="U333" s="241"/>
      <c r="V333" s="242">
        <f t="shared" si="49"/>
        <v>0</v>
      </c>
      <c r="W333" s="240"/>
      <c r="X333" s="241"/>
      <c r="Y333" s="243" t="str">
        <f t="shared" si="50"/>
        <v/>
      </c>
      <c r="Z333" s="30"/>
      <c r="AA333" s="31"/>
    </row>
    <row r="334" spans="1:27">
      <c r="A334" s="29">
        <v>40863</v>
      </c>
      <c r="B334" s="232"/>
      <c r="C334" s="233"/>
      <c r="D334" s="234"/>
      <c r="E334" s="234"/>
      <c r="F334" s="234"/>
      <c r="G334" s="234"/>
      <c r="H334" s="234"/>
      <c r="I334" s="235"/>
      <c r="J334" s="236">
        <f t="shared" si="42"/>
        <v>0</v>
      </c>
      <c r="K334" s="237"/>
      <c r="L334" s="234"/>
      <c r="M334" s="234"/>
      <c r="N334" s="234"/>
      <c r="O334" s="234"/>
      <c r="P334" s="234"/>
      <c r="Q334" s="235"/>
      <c r="R334" s="238">
        <f t="shared" si="47"/>
        <v>0</v>
      </c>
      <c r="S334" s="239">
        <f t="shared" si="48"/>
        <v>0</v>
      </c>
      <c r="T334" s="240"/>
      <c r="U334" s="241"/>
      <c r="V334" s="242">
        <f t="shared" si="49"/>
        <v>0</v>
      </c>
      <c r="W334" s="240"/>
      <c r="X334" s="241"/>
      <c r="Y334" s="243" t="str">
        <f t="shared" si="50"/>
        <v/>
      </c>
      <c r="Z334" s="30"/>
      <c r="AA334" s="31"/>
    </row>
    <row r="335" spans="1:27">
      <c r="A335" s="29">
        <v>40864</v>
      </c>
      <c r="B335" s="232"/>
      <c r="C335" s="233"/>
      <c r="D335" s="234"/>
      <c r="E335" s="234"/>
      <c r="F335" s="234"/>
      <c r="G335" s="234"/>
      <c r="H335" s="234"/>
      <c r="I335" s="235"/>
      <c r="J335" s="236">
        <f t="shared" si="42"/>
        <v>0</v>
      </c>
      <c r="K335" s="237"/>
      <c r="L335" s="234"/>
      <c r="M335" s="234"/>
      <c r="N335" s="234"/>
      <c r="O335" s="234"/>
      <c r="P335" s="234"/>
      <c r="Q335" s="235"/>
      <c r="R335" s="238">
        <f t="shared" si="47"/>
        <v>0</v>
      </c>
      <c r="S335" s="239">
        <f t="shared" si="48"/>
        <v>0</v>
      </c>
      <c r="T335" s="240"/>
      <c r="U335" s="241"/>
      <c r="V335" s="242">
        <f t="shared" si="49"/>
        <v>0</v>
      </c>
      <c r="W335" s="240"/>
      <c r="X335" s="241"/>
      <c r="Y335" s="243" t="str">
        <f t="shared" si="50"/>
        <v/>
      </c>
      <c r="Z335" s="30"/>
      <c r="AA335" s="31"/>
    </row>
    <row r="336" spans="1:27">
      <c r="A336" s="29">
        <v>40865</v>
      </c>
      <c r="B336" s="232"/>
      <c r="C336" s="233"/>
      <c r="D336" s="234"/>
      <c r="E336" s="234"/>
      <c r="F336" s="234"/>
      <c r="G336" s="234"/>
      <c r="H336" s="234"/>
      <c r="I336" s="235"/>
      <c r="J336" s="236">
        <f t="shared" ref="J336:J380" si="51">SUM(C336:I336)</f>
        <v>0</v>
      </c>
      <c r="K336" s="237"/>
      <c r="L336" s="234"/>
      <c r="M336" s="234"/>
      <c r="N336" s="234"/>
      <c r="O336" s="234"/>
      <c r="P336" s="234"/>
      <c r="Q336" s="235"/>
      <c r="R336" s="238">
        <f t="shared" si="47"/>
        <v>0</v>
      </c>
      <c r="S336" s="239">
        <f t="shared" si="48"/>
        <v>0</v>
      </c>
      <c r="T336" s="240"/>
      <c r="U336" s="241"/>
      <c r="V336" s="242">
        <f t="shared" si="49"/>
        <v>0</v>
      </c>
      <c r="W336" s="240"/>
      <c r="X336" s="241"/>
      <c r="Y336" s="243" t="str">
        <f t="shared" si="50"/>
        <v/>
      </c>
      <c r="Z336" s="30"/>
      <c r="AA336" s="31"/>
    </row>
    <row r="337" spans="1:27">
      <c r="A337" s="29">
        <v>40866</v>
      </c>
      <c r="B337" s="232"/>
      <c r="C337" s="233"/>
      <c r="D337" s="234"/>
      <c r="E337" s="234"/>
      <c r="F337" s="234"/>
      <c r="G337" s="234"/>
      <c r="H337" s="234"/>
      <c r="I337" s="235"/>
      <c r="J337" s="236">
        <f t="shared" si="51"/>
        <v>0</v>
      </c>
      <c r="K337" s="237"/>
      <c r="L337" s="234"/>
      <c r="M337" s="234"/>
      <c r="N337" s="234"/>
      <c r="O337" s="234"/>
      <c r="P337" s="234"/>
      <c r="Q337" s="235"/>
      <c r="R337" s="238">
        <f t="shared" si="47"/>
        <v>0</v>
      </c>
      <c r="S337" s="239">
        <f t="shared" si="48"/>
        <v>0</v>
      </c>
      <c r="T337" s="240"/>
      <c r="U337" s="241"/>
      <c r="V337" s="242">
        <f t="shared" si="49"/>
        <v>0</v>
      </c>
      <c r="W337" s="240"/>
      <c r="X337" s="241"/>
      <c r="Y337" s="243" t="str">
        <f t="shared" si="50"/>
        <v/>
      </c>
      <c r="Z337" s="30"/>
      <c r="AA337" s="31"/>
    </row>
    <row r="338" spans="1:27">
      <c r="A338" s="29">
        <v>40867</v>
      </c>
      <c r="B338" s="232"/>
      <c r="C338" s="233"/>
      <c r="D338" s="234"/>
      <c r="E338" s="234"/>
      <c r="F338" s="234"/>
      <c r="G338" s="234"/>
      <c r="H338" s="234"/>
      <c r="I338" s="235"/>
      <c r="J338" s="236">
        <f t="shared" si="51"/>
        <v>0</v>
      </c>
      <c r="K338" s="237"/>
      <c r="L338" s="234"/>
      <c r="M338" s="234"/>
      <c r="N338" s="234"/>
      <c r="O338" s="234"/>
      <c r="P338" s="234"/>
      <c r="Q338" s="235"/>
      <c r="R338" s="238">
        <f t="shared" si="47"/>
        <v>0</v>
      </c>
      <c r="S338" s="239">
        <f t="shared" si="48"/>
        <v>0</v>
      </c>
      <c r="T338" s="240"/>
      <c r="U338" s="241"/>
      <c r="V338" s="242">
        <f t="shared" si="49"/>
        <v>0</v>
      </c>
      <c r="W338" s="240"/>
      <c r="X338" s="241"/>
      <c r="Y338" s="243" t="str">
        <f t="shared" si="50"/>
        <v/>
      </c>
      <c r="Z338" s="30"/>
      <c r="AA338" s="31"/>
    </row>
    <row r="339" spans="1:27">
      <c r="A339" s="29">
        <v>40868</v>
      </c>
      <c r="B339" s="232"/>
      <c r="C339" s="233"/>
      <c r="D339" s="234"/>
      <c r="E339" s="234"/>
      <c r="F339" s="234"/>
      <c r="G339" s="234"/>
      <c r="H339" s="234"/>
      <c r="I339" s="235"/>
      <c r="J339" s="236">
        <f t="shared" si="51"/>
        <v>0</v>
      </c>
      <c r="K339" s="237"/>
      <c r="L339" s="234"/>
      <c r="M339" s="234"/>
      <c r="N339" s="234"/>
      <c r="O339" s="234"/>
      <c r="P339" s="234"/>
      <c r="Q339" s="235"/>
      <c r="R339" s="238">
        <f t="shared" si="47"/>
        <v>0</v>
      </c>
      <c r="S339" s="239">
        <f t="shared" si="48"/>
        <v>0</v>
      </c>
      <c r="T339" s="240"/>
      <c r="U339" s="241"/>
      <c r="V339" s="242">
        <f t="shared" si="49"/>
        <v>0</v>
      </c>
      <c r="W339" s="240"/>
      <c r="X339" s="241"/>
      <c r="Y339" s="243" t="str">
        <f t="shared" si="50"/>
        <v/>
      </c>
      <c r="Z339" s="30"/>
      <c r="AA339" s="31"/>
    </row>
    <row r="340" spans="1:27">
      <c r="A340" s="29">
        <v>40869</v>
      </c>
      <c r="B340" s="232"/>
      <c r="C340" s="233"/>
      <c r="D340" s="234"/>
      <c r="E340" s="234"/>
      <c r="F340" s="234"/>
      <c r="G340" s="234"/>
      <c r="H340" s="234"/>
      <c r="I340" s="235"/>
      <c r="J340" s="236">
        <f t="shared" si="51"/>
        <v>0</v>
      </c>
      <c r="K340" s="237"/>
      <c r="L340" s="234"/>
      <c r="M340" s="234"/>
      <c r="N340" s="234"/>
      <c r="O340" s="234"/>
      <c r="P340" s="234"/>
      <c r="Q340" s="235"/>
      <c r="R340" s="238">
        <f t="shared" si="47"/>
        <v>0</v>
      </c>
      <c r="S340" s="239">
        <f t="shared" si="48"/>
        <v>0</v>
      </c>
      <c r="T340" s="240"/>
      <c r="U340" s="241"/>
      <c r="V340" s="242">
        <f t="shared" si="49"/>
        <v>0</v>
      </c>
      <c r="W340" s="240"/>
      <c r="X340" s="241"/>
      <c r="Y340" s="243" t="str">
        <f t="shared" si="50"/>
        <v/>
      </c>
      <c r="Z340" s="30"/>
      <c r="AA340" s="31"/>
    </row>
    <row r="341" spans="1:27">
      <c r="A341" s="29">
        <v>40870</v>
      </c>
      <c r="B341" s="232"/>
      <c r="C341" s="233"/>
      <c r="D341" s="234"/>
      <c r="E341" s="234"/>
      <c r="F341" s="234"/>
      <c r="G341" s="234"/>
      <c r="H341" s="234"/>
      <c r="I341" s="235"/>
      <c r="J341" s="236">
        <f t="shared" si="51"/>
        <v>0</v>
      </c>
      <c r="K341" s="237"/>
      <c r="L341" s="234"/>
      <c r="M341" s="234"/>
      <c r="N341" s="234"/>
      <c r="O341" s="234"/>
      <c r="P341" s="234"/>
      <c r="Q341" s="235"/>
      <c r="R341" s="238">
        <f t="shared" si="47"/>
        <v>0</v>
      </c>
      <c r="S341" s="239">
        <f t="shared" si="48"/>
        <v>0</v>
      </c>
      <c r="T341" s="240"/>
      <c r="U341" s="241"/>
      <c r="V341" s="242">
        <f t="shared" si="49"/>
        <v>0</v>
      </c>
      <c r="W341" s="240"/>
      <c r="X341" s="241"/>
      <c r="Y341" s="243" t="str">
        <f t="shared" si="50"/>
        <v/>
      </c>
      <c r="Z341" s="30"/>
      <c r="AA341" s="31"/>
    </row>
    <row r="342" spans="1:27">
      <c r="A342" s="29">
        <v>40871</v>
      </c>
      <c r="B342" s="232"/>
      <c r="C342" s="233"/>
      <c r="D342" s="234"/>
      <c r="E342" s="234"/>
      <c r="F342" s="234"/>
      <c r="G342" s="234"/>
      <c r="H342" s="234"/>
      <c r="I342" s="235"/>
      <c r="J342" s="236">
        <f t="shared" si="51"/>
        <v>0</v>
      </c>
      <c r="K342" s="237"/>
      <c r="L342" s="234"/>
      <c r="M342" s="234"/>
      <c r="N342" s="234"/>
      <c r="O342" s="234"/>
      <c r="P342" s="234"/>
      <c r="Q342" s="235"/>
      <c r="R342" s="238">
        <f t="shared" si="47"/>
        <v>0</v>
      </c>
      <c r="S342" s="239">
        <f t="shared" si="48"/>
        <v>0</v>
      </c>
      <c r="T342" s="240"/>
      <c r="U342" s="241"/>
      <c r="V342" s="242">
        <f t="shared" si="49"/>
        <v>0</v>
      </c>
      <c r="W342" s="240"/>
      <c r="X342" s="241"/>
      <c r="Y342" s="243" t="str">
        <f t="shared" si="50"/>
        <v/>
      </c>
      <c r="Z342" s="30"/>
      <c r="AA342" s="31"/>
    </row>
    <row r="343" spans="1:27">
      <c r="A343" s="29">
        <v>40872</v>
      </c>
      <c r="B343" s="232"/>
      <c r="C343" s="233"/>
      <c r="D343" s="234"/>
      <c r="E343" s="234"/>
      <c r="F343" s="234"/>
      <c r="G343" s="234"/>
      <c r="H343" s="234"/>
      <c r="I343" s="235"/>
      <c r="J343" s="236">
        <f t="shared" si="51"/>
        <v>0</v>
      </c>
      <c r="K343" s="237"/>
      <c r="L343" s="234"/>
      <c r="M343" s="234"/>
      <c r="N343" s="234"/>
      <c r="O343" s="234"/>
      <c r="P343" s="234"/>
      <c r="Q343" s="235"/>
      <c r="R343" s="238">
        <f t="shared" si="47"/>
        <v>0</v>
      </c>
      <c r="S343" s="239">
        <f t="shared" si="48"/>
        <v>0</v>
      </c>
      <c r="T343" s="240"/>
      <c r="U343" s="241"/>
      <c r="V343" s="242">
        <f t="shared" si="49"/>
        <v>0</v>
      </c>
      <c r="W343" s="240"/>
      <c r="X343" s="241"/>
      <c r="Y343" s="243" t="str">
        <f t="shared" si="50"/>
        <v/>
      </c>
      <c r="Z343" s="30"/>
      <c r="AA343" s="31"/>
    </row>
    <row r="344" spans="1:27">
      <c r="A344" s="29">
        <v>40873</v>
      </c>
      <c r="B344" s="232"/>
      <c r="C344" s="233"/>
      <c r="D344" s="234"/>
      <c r="E344" s="234"/>
      <c r="F344" s="234"/>
      <c r="G344" s="234"/>
      <c r="H344" s="234"/>
      <c r="I344" s="235"/>
      <c r="J344" s="236">
        <f t="shared" si="51"/>
        <v>0</v>
      </c>
      <c r="K344" s="237"/>
      <c r="L344" s="234"/>
      <c r="M344" s="234"/>
      <c r="N344" s="234"/>
      <c r="O344" s="234"/>
      <c r="P344" s="234"/>
      <c r="Q344" s="235"/>
      <c r="R344" s="238">
        <f t="shared" si="47"/>
        <v>0</v>
      </c>
      <c r="S344" s="239">
        <f t="shared" si="48"/>
        <v>0</v>
      </c>
      <c r="T344" s="240"/>
      <c r="U344" s="241"/>
      <c r="V344" s="242">
        <f t="shared" si="49"/>
        <v>0</v>
      </c>
      <c r="W344" s="240"/>
      <c r="X344" s="241"/>
      <c r="Y344" s="243" t="str">
        <f t="shared" si="50"/>
        <v/>
      </c>
      <c r="Z344" s="30"/>
      <c r="AA344" s="31"/>
    </row>
    <row r="345" spans="1:27">
      <c r="A345" s="29">
        <v>40874</v>
      </c>
      <c r="B345" s="232"/>
      <c r="C345" s="233"/>
      <c r="D345" s="234"/>
      <c r="E345" s="234"/>
      <c r="F345" s="234"/>
      <c r="G345" s="234"/>
      <c r="H345" s="234"/>
      <c r="I345" s="235"/>
      <c r="J345" s="236">
        <f t="shared" si="51"/>
        <v>0</v>
      </c>
      <c r="K345" s="237"/>
      <c r="L345" s="234"/>
      <c r="M345" s="234"/>
      <c r="N345" s="234"/>
      <c r="O345" s="234"/>
      <c r="P345" s="234"/>
      <c r="Q345" s="235"/>
      <c r="R345" s="238">
        <f t="shared" si="47"/>
        <v>0</v>
      </c>
      <c r="S345" s="239">
        <f t="shared" si="48"/>
        <v>0</v>
      </c>
      <c r="T345" s="240"/>
      <c r="U345" s="241"/>
      <c r="V345" s="242">
        <f t="shared" si="49"/>
        <v>0</v>
      </c>
      <c r="W345" s="240"/>
      <c r="X345" s="241"/>
      <c r="Y345" s="243" t="str">
        <f t="shared" si="50"/>
        <v/>
      </c>
      <c r="Z345" s="30"/>
      <c r="AA345" s="31"/>
    </row>
    <row r="346" spans="1:27">
      <c r="A346" s="29">
        <v>40875</v>
      </c>
      <c r="B346" s="232"/>
      <c r="C346" s="233"/>
      <c r="D346" s="234"/>
      <c r="E346" s="234"/>
      <c r="F346" s="234"/>
      <c r="G346" s="234"/>
      <c r="H346" s="234"/>
      <c r="I346" s="235"/>
      <c r="J346" s="236">
        <f t="shared" si="51"/>
        <v>0</v>
      </c>
      <c r="K346" s="237"/>
      <c r="L346" s="234"/>
      <c r="M346" s="234"/>
      <c r="N346" s="234"/>
      <c r="O346" s="234"/>
      <c r="P346" s="234"/>
      <c r="Q346" s="235"/>
      <c r="R346" s="238">
        <f t="shared" si="47"/>
        <v>0</v>
      </c>
      <c r="S346" s="239">
        <f t="shared" si="48"/>
        <v>0</v>
      </c>
      <c r="T346" s="240"/>
      <c r="U346" s="241"/>
      <c r="V346" s="242">
        <f t="shared" si="49"/>
        <v>0</v>
      </c>
      <c r="W346" s="240"/>
      <c r="X346" s="241"/>
      <c r="Y346" s="243" t="str">
        <f t="shared" si="50"/>
        <v/>
      </c>
      <c r="Z346" s="30"/>
      <c r="AA346" s="31"/>
    </row>
    <row r="347" spans="1:27">
      <c r="A347" s="29">
        <v>40876</v>
      </c>
      <c r="B347" s="232"/>
      <c r="C347" s="233"/>
      <c r="D347" s="234"/>
      <c r="E347" s="234"/>
      <c r="F347" s="234"/>
      <c r="G347" s="234"/>
      <c r="H347" s="234"/>
      <c r="I347" s="235"/>
      <c r="J347" s="236">
        <f t="shared" si="51"/>
        <v>0</v>
      </c>
      <c r="K347" s="237"/>
      <c r="L347" s="234"/>
      <c r="M347" s="234"/>
      <c r="N347" s="234"/>
      <c r="O347" s="234"/>
      <c r="P347" s="234"/>
      <c r="Q347" s="235"/>
      <c r="R347" s="238">
        <f t="shared" si="47"/>
        <v>0</v>
      </c>
      <c r="S347" s="239">
        <f t="shared" si="48"/>
        <v>0</v>
      </c>
      <c r="T347" s="240"/>
      <c r="U347" s="241"/>
      <c r="V347" s="242">
        <f t="shared" si="49"/>
        <v>0</v>
      </c>
      <c r="W347" s="240"/>
      <c r="X347" s="241"/>
      <c r="Y347" s="243" t="str">
        <f t="shared" si="50"/>
        <v/>
      </c>
      <c r="Z347" s="30"/>
      <c r="AA347" s="31"/>
    </row>
    <row r="348" spans="1:27">
      <c r="A348" s="29">
        <v>40877</v>
      </c>
      <c r="B348" s="232"/>
      <c r="C348" s="233"/>
      <c r="D348" s="234"/>
      <c r="E348" s="234"/>
      <c r="F348" s="234"/>
      <c r="G348" s="234"/>
      <c r="H348" s="234"/>
      <c r="I348" s="235"/>
      <c r="J348" s="236">
        <f t="shared" si="51"/>
        <v>0</v>
      </c>
      <c r="K348" s="237"/>
      <c r="L348" s="234"/>
      <c r="M348" s="234"/>
      <c r="N348" s="234"/>
      <c r="O348" s="234"/>
      <c r="P348" s="234"/>
      <c r="Q348" s="235"/>
      <c r="R348" s="238">
        <f t="shared" si="47"/>
        <v>0</v>
      </c>
      <c r="S348" s="239">
        <f t="shared" si="48"/>
        <v>0</v>
      </c>
      <c r="T348" s="240"/>
      <c r="U348" s="241"/>
      <c r="V348" s="242">
        <f t="shared" si="49"/>
        <v>0</v>
      </c>
      <c r="W348" s="240"/>
      <c r="X348" s="241"/>
      <c r="Y348" s="243" t="str">
        <f t="shared" si="50"/>
        <v/>
      </c>
      <c r="Z348" s="30"/>
      <c r="AA348" s="31"/>
    </row>
    <row r="349" spans="1:27">
      <c r="A349" s="245" t="s">
        <v>12</v>
      </c>
      <c r="B349" s="238">
        <f>SUM(B350:B380)</f>
        <v>0</v>
      </c>
      <c r="C349" s="246">
        <f t="shared" ref="C349:J349" si="52">SUM(C350:C380)</f>
        <v>0</v>
      </c>
      <c r="D349" s="240">
        <f t="shared" si="52"/>
        <v>0</v>
      </c>
      <c r="E349" s="240">
        <f t="shared" si="52"/>
        <v>0</v>
      </c>
      <c r="F349" s="240">
        <f t="shared" si="52"/>
        <v>0</v>
      </c>
      <c r="G349" s="240">
        <f t="shared" si="52"/>
        <v>0</v>
      </c>
      <c r="H349" s="240">
        <f t="shared" si="52"/>
        <v>0</v>
      </c>
      <c r="I349" s="247">
        <f t="shared" si="52"/>
        <v>0</v>
      </c>
      <c r="J349" s="236">
        <f t="shared" si="52"/>
        <v>0</v>
      </c>
      <c r="K349" s="248">
        <f>SUM(K350:K380)</f>
        <v>0</v>
      </c>
      <c r="L349" s="240">
        <f t="shared" ref="L349:R349" si="53">SUM(L350:L380)</f>
        <v>0</v>
      </c>
      <c r="M349" s="240">
        <f t="shared" si="53"/>
        <v>0</v>
      </c>
      <c r="N349" s="240">
        <f t="shared" si="53"/>
        <v>0</v>
      </c>
      <c r="O349" s="240">
        <f t="shared" si="53"/>
        <v>0</v>
      </c>
      <c r="P349" s="240">
        <f t="shared" si="53"/>
        <v>0</v>
      </c>
      <c r="Q349" s="247">
        <f t="shared" si="53"/>
        <v>0</v>
      </c>
      <c r="R349" s="238">
        <f t="shared" si="53"/>
        <v>0</v>
      </c>
      <c r="S349" s="239"/>
      <c r="T349" s="249">
        <f>IF(J349=0,B349,B349/J349)/86400</f>
        <v>0</v>
      </c>
      <c r="U349" s="250">
        <f>(IF(SUM(J4,J36,J65,J97,J128,J160,J191,J223,J255,J286,J318,J349)=0,SUM(B4,B36,B65,B97,B128,B160,B191,B223,B255,B286,B318,B349),SUM(B4,B36,B65,B97,B128,B160,B191,B223,B255,B286,B318,B349)/SUM(J4,J36,J65,J97,J128,J160,J191,J223,J255,J286,J318,J349)))/86400</f>
        <v>0</v>
      </c>
      <c r="V349" s="242"/>
      <c r="W349" s="249">
        <f>IF(J349=0,0,R349/J349)/86400</f>
        <v>0</v>
      </c>
      <c r="X349" s="250">
        <f>(IF(SUM(J4,J36,J65,J97,J128,J160,J191,J223,J255,J286,J318,J349)=0,0,SUM(R4,R36,R65,R97,R128,R160,R191,R223,R255,R286,R318,R349)/SUM(J4,J36,J65,J97,J128,J160,J191,J223,J255,J286,J318,J349)))/86400</f>
        <v>0</v>
      </c>
      <c r="Y349" s="243"/>
      <c r="Z349" s="30" t="str">
        <f>IF((T349+W349)=0,"",T349/(T349+W349))</f>
        <v/>
      </c>
      <c r="AA349" s="31" t="str">
        <f>IF(SUM(T4,T36,T65,T97,T128,T160,T191,T223,T255,T286,T318,T349,W4,W36,W65,W97,W128,W160,W191,W223,W255,W286,W318,W349)=0,"",SUM(T4,T36,T65,T97,T128,T160,T191,T223,T255,T286,T318,T349)/SUM(T4,T36,T65,T97,T128,T160,T191,T223,T255,T286,T318,T349,W4,W36,W65,W97,W128,W160,W191,W223,W255,W286,W318,W349))</f>
        <v/>
      </c>
    </row>
    <row r="350" spans="1:27">
      <c r="A350" s="29">
        <v>40878</v>
      </c>
      <c r="B350" s="232"/>
      <c r="C350" s="233"/>
      <c r="D350" s="234"/>
      <c r="E350" s="234"/>
      <c r="F350" s="234"/>
      <c r="G350" s="234"/>
      <c r="H350" s="234"/>
      <c r="I350" s="235"/>
      <c r="J350" s="236">
        <f t="shared" si="51"/>
        <v>0</v>
      </c>
      <c r="K350" s="237"/>
      <c r="L350" s="234"/>
      <c r="M350" s="234"/>
      <c r="N350" s="234"/>
      <c r="O350" s="234"/>
      <c r="P350" s="234"/>
      <c r="Q350" s="235"/>
      <c r="R350" s="238">
        <f t="shared" si="47"/>
        <v>0</v>
      </c>
      <c r="S350" s="239">
        <f t="shared" si="48"/>
        <v>0</v>
      </c>
      <c r="T350" s="240"/>
      <c r="U350" s="241"/>
      <c r="V350" s="242">
        <f t="shared" si="49"/>
        <v>0</v>
      </c>
      <c r="W350" s="240"/>
      <c r="X350" s="241"/>
      <c r="Y350" s="243" t="str">
        <f t="shared" si="50"/>
        <v/>
      </c>
      <c r="Z350" s="251"/>
      <c r="AA350" s="252"/>
    </row>
    <row r="351" spans="1:27">
      <c r="A351" s="29">
        <v>40879</v>
      </c>
      <c r="B351" s="232"/>
      <c r="C351" s="233"/>
      <c r="D351" s="234"/>
      <c r="E351" s="234"/>
      <c r="F351" s="234"/>
      <c r="G351" s="234"/>
      <c r="H351" s="234"/>
      <c r="I351" s="235"/>
      <c r="J351" s="236">
        <f t="shared" si="51"/>
        <v>0</v>
      </c>
      <c r="K351" s="237"/>
      <c r="L351" s="234"/>
      <c r="M351" s="234"/>
      <c r="N351" s="234"/>
      <c r="O351" s="234"/>
      <c r="P351" s="234"/>
      <c r="Q351" s="235"/>
      <c r="R351" s="238">
        <f t="shared" si="47"/>
        <v>0</v>
      </c>
      <c r="S351" s="239">
        <f t="shared" si="48"/>
        <v>0</v>
      </c>
      <c r="T351" s="240"/>
      <c r="U351" s="241"/>
      <c r="V351" s="242">
        <f t="shared" si="49"/>
        <v>0</v>
      </c>
      <c r="W351" s="240"/>
      <c r="X351" s="241"/>
      <c r="Y351" s="243" t="str">
        <f t="shared" si="50"/>
        <v/>
      </c>
      <c r="Z351" s="251"/>
      <c r="AA351" s="252"/>
    </row>
    <row r="352" spans="1:27">
      <c r="A352" s="29">
        <v>40880</v>
      </c>
      <c r="B352" s="232"/>
      <c r="C352" s="233"/>
      <c r="D352" s="234"/>
      <c r="E352" s="234"/>
      <c r="F352" s="234"/>
      <c r="G352" s="234"/>
      <c r="H352" s="234"/>
      <c r="I352" s="235"/>
      <c r="J352" s="236">
        <f t="shared" si="51"/>
        <v>0</v>
      </c>
      <c r="K352" s="237"/>
      <c r="L352" s="234"/>
      <c r="M352" s="234"/>
      <c r="N352" s="234"/>
      <c r="O352" s="234"/>
      <c r="P352" s="234"/>
      <c r="Q352" s="235"/>
      <c r="R352" s="238">
        <f t="shared" si="47"/>
        <v>0</v>
      </c>
      <c r="S352" s="239">
        <f t="shared" si="48"/>
        <v>0</v>
      </c>
      <c r="T352" s="240"/>
      <c r="U352" s="241"/>
      <c r="V352" s="242">
        <f t="shared" si="49"/>
        <v>0</v>
      </c>
      <c r="W352" s="240"/>
      <c r="X352" s="241"/>
      <c r="Y352" s="243" t="str">
        <f t="shared" si="50"/>
        <v/>
      </c>
      <c r="Z352" s="251"/>
      <c r="AA352" s="252"/>
    </row>
    <row r="353" spans="1:27">
      <c r="A353" s="29">
        <v>40881</v>
      </c>
      <c r="B353" s="232"/>
      <c r="C353" s="233"/>
      <c r="D353" s="234"/>
      <c r="E353" s="234"/>
      <c r="F353" s="234"/>
      <c r="G353" s="234"/>
      <c r="H353" s="234"/>
      <c r="I353" s="235"/>
      <c r="J353" s="236">
        <f t="shared" si="51"/>
        <v>0</v>
      </c>
      <c r="K353" s="237"/>
      <c r="L353" s="234"/>
      <c r="M353" s="234"/>
      <c r="N353" s="234"/>
      <c r="O353" s="234"/>
      <c r="P353" s="234"/>
      <c r="Q353" s="235"/>
      <c r="R353" s="238">
        <f t="shared" si="47"/>
        <v>0</v>
      </c>
      <c r="S353" s="239">
        <f t="shared" si="48"/>
        <v>0</v>
      </c>
      <c r="T353" s="240"/>
      <c r="U353" s="241"/>
      <c r="V353" s="242">
        <f t="shared" si="49"/>
        <v>0</v>
      </c>
      <c r="W353" s="240"/>
      <c r="X353" s="241"/>
      <c r="Y353" s="243" t="str">
        <f t="shared" si="50"/>
        <v/>
      </c>
      <c r="Z353" s="251"/>
      <c r="AA353" s="252"/>
    </row>
    <row r="354" spans="1:27">
      <c r="A354" s="29">
        <v>40882</v>
      </c>
      <c r="B354" s="232"/>
      <c r="C354" s="233"/>
      <c r="D354" s="234"/>
      <c r="E354" s="234"/>
      <c r="F354" s="234"/>
      <c r="G354" s="234"/>
      <c r="H354" s="234"/>
      <c r="I354" s="235"/>
      <c r="J354" s="236">
        <f t="shared" si="51"/>
        <v>0</v>
      </c>
      <c r="K354" s="237"/>
      <c r="L354" s="234"/>
      <c r="M354" s="234"/>
      <c r="N354" s="234"/>
      <c r="O354" s="234"/>
      <c r="P354" s="234"/>
      <c r="Q354" s="235"/>
      <c r="R354" s="238">
        <f t="shared" si="47"/>
        <v>0</v>
      </c>
      <c r="S354" s="239">
        <f t="shared" si="48"/>
        <v>0</v>
      </c>
      <c r="T354" s="240"/>
      <c r="U354" s="241"/>
      <c r="V354" s="242">
        <f t="shared" si="49"/>
        <v>0</v>
      </c>
      <c r="W354" s="240"/>
      <c r="X354" s="241"/>
      <c r="Y354" s="243" t="str">
        <f t="shared" si="50"/>
        <v/>
      </c>
      <c r="Z354" s="251"/>
      <c r="AA354" s="252"/>
    </row>
    <row r="355" spans="1:27">
      <c r="A355" s="29">
        <v>40883</v>
      </c>
      <c r="B355" s="232"/>
      <c r="C355" s="233"/>
      <c r="D355" s="234"/>
      <c r="E355" s="234"/>
      <c r="F355" s="234"/>
      <c r="G355" s="234"/>
      <c r="H355" s="234"/>
      <c r="I355" s="235"/>
      <c r="J355" s="236">
        <f t="shared" si="51"/>
        <v>0</v>
      </c>
      <c r="K355" s="237"/>
      <c r="L355" s="234"/>
      <c r="M355" s="234"/>
      <c r="N355" s="234"/>
      <c r="O355" s="234"/>
      <c r="P355" s="234"/>
      <c r="Q355" s="235"/>
      <c r="R355" s="238">
        <f t="shared" si="47"/>
        <v>0</v>
      </c>
      <c r="S355" s="239">
        <f t="shared" si="48"/>
        <v>0</v>
      </c>
      <c r="T355" s="240"/>
      <c r="U355" s="241"/>
      <c r="V355" s="242">
        <f t="shared" si="49"/>
        <v>0</v>
      </c>
      <c r="W355" s="240"/>
      <c r="X355" s="241"/>
      <c r="Y355" s="243" t="str">
        <f t="shared" si="50"/>
        <v/>
      </c>
      <c r="Z355" s="251"/>
      <c r="AA355" s="252"/>
    </row>
    <row r="356" spans="1:27">
      <c r="A356" s="29">
        <v>40884</v>
      </c>
      <c r="B356" s="232"/>
      <c r="C356" s="233"/>
      <c r="D356" s="234"/>
      <c r="E356" s="234"/>
      <c r="F356" s="234"/>
      <c r="G356" s="234"/>
      <c r="H356" s="234"/>
      <c r="I356" s="235"/>
      <c r="J356" s="236">
        <f t="shared" si="51"/>
        <v>0</v>
      </c>
      <c r="K356" s="237"/>
      <c r="L356" s="234"/>
      <c r="M356" s="234"/>
      <c r="N356" s="234"/>
      <c r="O356" s="234"/>
      <c r="P356" s="234"/>
      <c r="Q356" s="235"/>
      <c r="R356" s="238">
        <f t="shared" si="47"/>
        <v>0</v>
      </c>
      <c r="S356" s="239">
        <f t="shared" si="48"/>
        <v>0</v>
      </c>
      <c r="T356" s="240"/>
      <c r="U356" s="241"/>
      <c r="V356" s="242">
        <f t="shared" si="49"/>
        <v>0</v>
      </c>
      <c r="W356" s="240"/>
      <c r="X356" s="241"/>
      <c r="Y356" s="243" t="str">
        <f t="shared" si="50"/>
        <v/>
      </c>
      <c r="Z356" s="251"/>
      <c r="AA356" s="252"/>
    </row>
    <row r="357" spans="1:27">
      <c r="A357" s="29">
        <v>40885</v>
      </c>
      <c r="B357" s="232"/>
      <c r="C357" s="233"/>
      <c r="D357" s="234"/>
      <c r="E357" s="234"/>
      <c r="F357" s="234"/>
      <c r="G357" s="234"/>
      <c r="H357" s="234"/>
      <c r="I357" s="235"/>
      <c r="J357" s="236">
        <f t="shared" si="51"/>
        <v>0</v>
      </c>
      <c r="K357" s="237"/>
      <c r="L357" s="234"/>
      <c r="M357" s="234"/>
      <c r="N357" s="234"/>
      <c r="O357" s="234"/>
      <c r="P357" s="234"/>
      <c r="Q357" s="235"/>
      <c r="R357" s="238">
        <f t="shared" si="47"/>
        <v>0</v>
      </c>
      <c r="S357" s="239">
        <f t="shared" si="48"/>
        <v>0</v>
      </c>
      <c r="T357" s="240"/>
      <c r="U357" s="241"/>
      <c r="V357" s="242">
        <f t="shared" si="49"/>
        <v>0</v>
      </c>
      <c r="W357" s="240"/>
      <c r="X357" s="241"/>
      <c r="Y357" s="243" t="str">
        <f t="shared" si="50"/>
        <v/>
      </c>
      <c r="Z357" s="251"/>
      <c r="AA357" s="252"/>
    </row>
    <row r="358" spans="1:27">
      <c r="A358" s="29">
        <v>40886</v>
      </c>
      <c r="B358" s="232"/>
      <c r="C358" s="233"/>
      <c r="D358" s="234"/>
      <c r="E358" s="234"/>
      <c r="F358" s="234"/>
      <c r="G358" s="234"/>
      <c r="H358" s="234"/>
      <c r="I358" s="235"/>
      <c r="J358" s="236">
        <f t="shared" si="51"/>
        <v>0</v>
      </c>
      <c r="K358" s="237"/>
      <c r="L358" s="234"/>
      <c r="M358" s="234"/>
      <c r="N358" s="234"/>
      <c r="O358" s="234"/>
      <c r="P358" s="234"/>
      <c r="Q358" s="235"/>
      <c r="R358" s="238">
        <f t="shared" si="47"/>
        <v>0</v>
      </c>
      <c r="S358" s="239">
        <f t="shared" si="48"/>
        <v>0</v>
      </c>
      <c r="T358" s="240"/>
      <c r="U358" s="241"/>
      <c r="V358" s="242">
        <f t="shared" si="49"/>
        <v>0</v>
      </c>
      <c r="W358" s="240"/>
      <c r="X358" s="241"/>
      <c r="Y358" s="243" t="str">
        <f t="shared" si="50"/>
        <v/>
      </c>
      <c r="Z358" s="251"/>
      <c r="AA358" s="252"/>
    </row>
    <row r="359" spans="1:27">
      <c r="A359" s="29">
        <v>40887</v>
      </c>
      <c r="B359" s="232"/>
      <c r="C359" s="233"/>
      <c r="D359" s="234"/>
      <c r="E359" s="234"/>
      <c r="F359" s="234"/>
      <c r="G359" s="234"/>
      <c r="H359" s="234"/>
      <c r="I359" s="235"/>
      <c r="J359" s="236">
        <f t="shared" si="51"/>
        <v>0</v>
      </c>
      <c r="K359" s="237"/>
      <c r="L359" s="234"/>
      <c r="M359" s="234"/>
      <c r="N359" s="234"/>
      <c r="O359" s="234"/>
      <c r="P359" s="234"/>
      <c r="Q359" s="235"/>
      <c r="R359" s="238">
        <f t="shared" si="47"/>
        <v>0</v>
      </c>
      <c r="S359" s="239">
        <f t="shared" si="48"/>
        <v>0</v>
      </c>
      <c r="T359" s="240"/>
      <c r="U359" s="241"/>
      <c r="V359" s="242">
        <f t="shared" si="49"/>
        <v>0</v>
      </c>
      <c r="W359" s="240"/>
      <c r="X359" s="241"/>
      <c r="Y359" s="243" t="str">
        <f t="shared" si="50"/>
        <v/>
      </c>
      <c r="Z359" s="251"/>
      <c r="AA359" s="252"/>
    </row>
    <row r="360" spans="1:27">
      <c r="A360" s="29">
        <v>40888</v>
      </c>
      <c r="B360" s="232"/>
      <c r="C360" s="233"/>
      <c r="D360" s="234"/>
      <c r="E360" s="234"/>
      <c r="F360" s="234"/>
      <c r="G360" s="234"/>
      <c r="H360" s="234"/>
      <c r="I360" s="235"/>
      <c r="J360" s="236">
        <f t="shared" si="51"/>
        <v>0</v>
      </c>
      <c r="K360" s="237"/>
      <c r="L360" s="234"/>
      <c r="M360" s="234"/>
      <c r="N360" s="234"/>
      <c r="O360" s="234"/>
      <c r="P360" s="234"/>
      <c r="Q360" s="235"/>
      <c r="R360" s="238">
        <f t="shared" si="47"/>
        <v>0</v>
      </c>
      <c r="S360" s="239">
        <f t="shared" si="48"/>
        <v>0</v>
      </c>
      <c r="T360" s="240"/>
      <c r="U360" s="241"/>
      <c r="V360" s="242">
        <f t="shared" si="49"/>
        <v>0</v>
      </c>
      <c r="W360" s="240"/>
      <c r="X360" s="241"/>
      <c r="Y360" s="243" t="str">
        <f t="shared" si="50"/>
        <v/>
      </c>
      <c r="Z360" s="251"/>
      <c r="AA360" s="252"/>
    </row>
    <row r="361" spans="1:27">
      <c r="A361" s="29">
        <v>40889</v>
      </c>
      <c r="B361" s="232"/>
      <c r="C361" s="233"/>
      <c r="D361" s="234"/>
      <c r="E361" s="234"/>
      <c r="F361" s="234"/>
      <c r="G361" s="234"/>
      <c r="H361" s="234"/>
      <c r="I361" s="235"/>
      <c r="J361" s="236">
        <f t="shared" si="51"/>
        <v>0</v>
      </c>
      <c r="K361" s="237"/>
      <c r="L361" s="234"/>
      <c r="M361" s="234"/>
      <c r="N361" s="234"/>
      <c r="O361" s="234"/>
      <c r="P361" s="234"/>
      <c r="Q361" s="235"/>
      <c r="R361" s="238">
        <f t="shared" si="47"/>
        <v>0</v>
      </c>
      <c r="S361" s="239">
        <f t="shared" si="48"/>
        <v>0</v>
      </c>
      <c r="T361" s="240"/>
      <c r="U361" s="241"/>
      <c r="V361" s="242">
        <f t="shared" si="49"/>
        <v>0</v>
      </c>
      <c r="W361" s="240"/>
      <c r="X361" s="241"/>
      <c r="Y361" s="243" t="str">
        <f t="shared" si="50"/>
        <v/>
      </c>
      <c r="Z361" s="251"/>
      <c r="AA361" s="252"/>
    </row>
    <row r="362" spans="1:27">
      <c r="A362" s="29">
        <v>40890</v>
      </c>
      <c r="B362" s="232"/>
      <c r="C362" s="233"/>
      <c r="D362" s="234"/>
      <c r="E362" s="234"/>
      <c r="F362" s="234"/>
      <c r="G362" s="234"/>
      <c r="H362" s="234"/>
      <c r="I362" s="235"/>
      <c r="J362" s="236">
        <f t="shared" si="51"/>
        <v>0</v>
      </c>
      <c r="K362" s="237"/>
      <c r="L362" s="234"/>
      <c r="M362" s="234"/>
      <c r="N362" s="234"/>
      <c r="O362" s="234"/>
      <c r="P362" s="234"/>
      <c r="Q362" s="235"/>
      <c r="R362" s="238">
        <f t="shared" si="47"/>
        <v>0</v>
      </c>
      <c r="S362" s="239">
        <f t="shared" si="48"/>
        <v>0</v>
      </c>
      <c r="T362" s="240"/>
      <c r="U362" s="241"/>
      <c r="V362" s="242">
        <f t="shared" si="49"/>
        <v>0</v>
      </c>
      <c r="W362" s="240"/>
      <c r="X362" s="241"/>
      <c r="Y362" s="243" t="str">
        <f t="shared" si="50"/>
        <v/>
      </c>
      <c r="Z362" s="251"/>
      <c r="AA362" s="252"/>
    </row>
    <row r="363" spans="1:27">
      <c r="A363" s="29">
        <v>40891</v>
      </c>
      <c r="B363" s="232"/>
      <c r="C363" s="233"/>
      <c r="D363" s="234"/>
      <c r="E363" s="234"/>
      <c r="F363" s="234"/>
      <c r="G363" s="234"/>
      <c r="H363" s="234"/>
      <c r="I363" s="235"/>
      <c r="J363" s="236">
        <f t="shared" si="51"/>
        <v>0</v>
      </c>
      <c r="K363" s="237"/>
      <c r="L363" s="234"/>
      <c r="M363" s="234"/>
      <c r="N363" s="234"/>
      <c r="O363" s="234"/>
      <c r="P363" s="234"/>
      <c r="Q363" s="235"/>
      <c r="R363" s="238">
        <f t="shared" si="47"/>
        <v>0</v>
      </c>
      <c r="S363" s="239">
        <f t="shared" si="48"/>
        <v>0</v>
      </c>
      <c r="T363" s="240"/>
      <c r="U363" s="241"/>
      <c r="V363" s="242">
        <f t="shared" si="49"/>
        <v>0</v>
      </c>
      <c r="W363" s="240"/>
      <c r="X363" s="241"/>
      <c r="Y363" s="243" t="str">
        <f t="shared" si="50"/>
        <v/>
      </c>
      <c r="Z363" s="251"/>
      <c r="AA363" s="252"/>
    </row>
    <row r="364" spans="1:27">
      <c r="A364" s="29">
        <v>40892</v>
      </c>
      <c r="B364" s="232"/>
      <c r="C364" s="233"/>
      <c r="D364" s="234"/>
      <c r="E364" s="234"/>
      <c r="F364" s="234"/>
      <c r="G364" s="234"/>
      <c r="H364" s="234"/>
      <c r="I364" s="235"/>
      <c r="J364" s="236">
        <f t="shared" si="51"/>
        <v>0</v>
      </c>
      <c r="K364" s="237"/>
      <c r="L364" s="234"/>
      <c r="M364" s="234"/>
      <c r="N364" s="234"/>
      <c r="O364" s="234"/>
      <c r="P364" s="234"/>
      <c r="Q364" s="235"/>
      <c r="R364" s="238">
        <f t="shared" si="47"/>
        <v>0</v>
      </c>
      <c r="S364" s="239">
        <f t="shared" si="48"/>
        <v>0</v>
      </c>
      <c r="T364" s="240"/>
      <c r="U364" s="241"/>
      <c r="V364" s="242">
        <f t="shared" si="49"/>
        <v>0</v>
      </c>
      <c r="W364" s="240"/>
      <c r="X364" s="241"/>
      <c r="Y364" s="243" t="str">
        <f t="shared" si="50"/>
        <v/>
      </c>
      <c r="Z364" s="251"/>
      <c r="AA364" s="252"/>
    </row>
    <row r="365" spans="1:27">
      <c r="A365" s="29">
        <v>40893</v>
      </c>
      <c r="B365" s="232"/>
      <c r="C365" s="233"/>
      <c r="D365" s="234"/>
      <c r="E365" s="234"/>
      <c r="F365" s="234"/>
      <c r="G365" s="234"/>
      <c r="H365" s="234"/>
      <c r="I365" s="235"/>
      <c r="J365" s="236">
        <f t="shared" si="51"/>
        <v>0</v>
      </c>
      <c r="K365" s="237"/>
      <c r="L365" s="234"/>
      <c r="M365" s="234"/>
      <c r="N365" s="234"/>
      <c r="O365" s="234"/>
      <c r="P365" s="234"/>
      <c r="Q365" s="235"/>
      <c r="R365" s="238">
        <f t="shared" si="47"/>
        <v>0</v>
      </c>
      <c r="S365" s="239">
        <f t="shared" si="48"/>
        <v>0</v>
      </c>
      <c r="T365" s="240"/>
      <c r="U365" s="241"/>
      <c r="V365" s="242">
        <f t="shared" si="49"/>
        <v>0</v>
      </c>
      <c r="W365" s="240"/>
      <c r="X365" s="241"/>
      <c r="Y365" s="243" t="str">
        <f t="shared" si="50"/>
        <v/>
      </c>
      <c r="Z365" s="251"/>
      <c r="AA365" s="252"/>
    </row>
    <row r="366" spans="1:27">
      <c r="A366" s="29">
        <v>40894</v>
      </c>
      <c r="B366" s="232"/>
      <c r="C366" s="233"/>
      <c r="D366" s="234"/>
      <c r="E366" s="234"/>
      <c r="F366" s="234"/>
      <c r="G366" s="234"/>
      <c r="H366" s="234"/>
      <c r="I366" s="235"/>
      <c r="J366" s="236">
        <f t="shared" si="51"/>
        <v>0</v>
      </c>
      <c r="K366" s="237"/>
      <c r="L366" s="234"/>
      <c r="M366" s="234"/>
      <c r="N366" s="234"/>
      <c r="O366" s="234"/>
      <c r="P366" s="234"/>
      <c r="Q366" s="235"/>
      <c r="R366" s="238">
        <f t="shared" si="47"/>
        <v>0</v>
      </c>
      <c r="S366" s="239">
        <f t="shared" si="48"/>
        <v>0</v>
      </c>
      <c r="T366" s="240"/>
      <c r="U366" s="241"/>
      <c r="V366" s="242">
        <f t="shared" si="49"/>
        <v>0</v>
      </c>
      <c r="W366" s="240"/>
      <c r="X366" s="241"/>
      <c r="Y366" s="243" t="str">
        <f t="shared" si="50"/>
        <v/>
      </c>
      <c r="Z366" s="251"/>
      <c r="AA366" s="252"/>
    </row>
    <row r="367" spans="1:27">
      <c r="A367" s="29">
        <v>40895</v>
      </c>
      <c r="B367" s="232"/>
      <c r="C367" s="233"/>
      <c r="D367" s="234"/>
      <c r="E367" s="234"/>
      <c r="F367" s="234"/>
      <c r="G367" s="234"/>
      <c r="H367" s="234"/>
      <c r="I367" s="235"/>
      <c r="J367" s="236">
        <f t="shared" si="51"/>
        <v>0</v>
      </c>
      <c r="K367" s="237"/>
      <c r="L367" s="234"/>
      <c r="M367" s="234"/>
      <c r="N367" s="234"/>
      <c r="O367" s="234"/>
      <c r="P367" s="234"/>
      <c r="Q367" s="235"/>
      <c r="R367" s="238">
        <f t="shared" si="47"/>
        <v>0</v>
      </c>
      <c r="S367" s="239">
        <f t="shared" si="48"/>
        <v>0</v>
      </c>
      <c r="T367" s="240"/>
      <c r="U367" s="241"/>
      <c r="V367" s="242">
        <f t="shared" si="49"/>
        <v>0</v>
      </c>
      <c r="W367" s="240"/>
      <c r="X367" s="241"/>
      <c r="Y367" s="243" t="str">
        <f t="shared" si="50"/>
        <v/>
      </c>
      <c r="Z367" s="251"/>
      <c r="AA367" s="252"/>
    </row>
    <row r="368" spans="1:27">
      <c r="A368" s="29">
        <v>40896</v>
      </c>
      <c r="B368" s="232"/>
      <c r="C368" s="233"/>
      <c r="D368" s="234"/>
      <c r="E368" s="234"/>
      <c r="F368" s="234"/>
      <c r="G368" s="234"/>
      <c r="H368" s="234"/>
      <c r="I368" s="235"/>
      <c r="J368" s="236">
        <f t="shared" si="51"/>
        <v>0</v>
      </c>
      <c r="K368" s="237"/>
      <c r="L368" s="234"/>
      <c r="M368" s="234"/>
      <c r="N368" s="234"/>
      <c r="O368" s="234"/>
      <c r="P368" s="234"/>
      <c r="Q368" s="235"/>
      <c r="R368" s="238">
        <f t="shared" si="47"/>
        <v>0</v>
      </c>
      <c r="S368" s="239">
        <f t="shared" si="48"/>
        <v>0</v>
      </c>
      <c r="T368" s="240"/>
      <c r="U368" s="241"/>
      <c r="V368" s="242">
        <f t="shared" si="49"/>
        <v>0</v>
      </c>
      <c r="W368" s="240"/>
      <c r="X368" s="241"/>
      <c r="Y368" s="243" t="str">
        <f t="shared" si="50"/>
        <v/>
      </c>
      <c r="Z368" s="251"/>
      <c r="AA368" s="252"/>
    </row>
    <row r="369" spans="1:27">
      <c r="A369" s="29">
        <v>40897</v>
      </c>
      <c r="B369" s="232"/>
      <c r="C369" s="233"/>
      <c r="D369" s="234"/>
      <c r="E369" s="234"/>
      <c r="F369" s="234"/>
      <c r="G369" s="234"/>
      <c r="H369" s="234"/>
      <c r="I369" s="235"/>
      <c r="J369" s="236">
        <f t="shared" si="51"/>
        <v>0</v>
      </c>
      <c r="K369" s="237"/>
      <c r="L369" s="234"/>
      <c r="M369" s="234"/>
      <c r="N369" s="234"/>
      <c r="O369" s="234"/>
      <c r="P369" s="234"/>
      <c r="Q369" s="235"/>
      <c r="R369" s="238">
        <f t="shared" si="47"/>
        <v>0</v>
      </c>
      <c r="S369" s="239">
        <f t="shared" si="48"/>
        <v>0</v>
      </c>
      <c r="T369" s="240"/>
      <c r="U369" s="241"/>
      <c r="V369" s="242">
        <f t="shared" si="49"/>
        <v>0</v>
      </c>
      <c r="W369" s="240"/>
      <c r="X369" s="241"/>
      <c r="Y369" s="243" t="str">
        <f t="shared" si="50"/>
        <v/>
      </c>
      <c r="Z369" s="251"/>
      <c r="AA369" s="252"/>
    </row>
    <row r="370" spans="1:27">
      <c r="A370" s="29">
        <v>40898</v>
      </c>
      <c r="B370" s="232"/>
      <c r="C370" s="233"/>
      <c r="D370" s="234"/>
      <c r="E370" s="234"/>
      <c r="F370" s="234"/>
      <c r="G370" s="234"/>
      <c r="H370" s="234"/>
      <c r="I370" s="235"/>
      <c r="J370" s="236">
        <f t="shared" si="51"/>
        <v>0</v>
      </c>
      <c r="K370" s="237"/>
      <c r="L370" s="234"/>
      <c r="M370" s="234"/>
      <c r="N370" s="234"/>
      <c r="O370" s="234"/>
      <c r="P370" s="234"/>
      <c r="Q370" s="235"/>
      <c r="R370" s="238">
        <f t="shared" si="47"/>
        <v>0</v>
      </c>
      <c r="S370" s="239">
        <f t="shared" si="48"/>
        <v>0</v>
      </c>
      <c r="T370" s="240"/>
      <c r="U370" s="241"/>
      <c r="V370" s="242">
        <f t="shared" si="49"/>
        <v>0</v>
      </c>
      <c r="W370" s="240"/>
      <c r="X370" s="241"/>
      <c r="Y370" s="243" t="str">
        <f t="shared" si="50"/>
        <v/>
      </c>
      <c r="Z370" s="251"/>
      <c r="AA370" s="252"/>
    </row>
    <row r="371" spans="1:27">
      <c r="A371" s="29">
        <v>40899</v>
      </c>
      <c r="B371" s="232"/>
      <c r="C371" s="233"/>
      <c r="D371" s="234"/>
      <c r="E371" s="234"/>
      <c r="F371" s="234"/>
      <c r="G371" s="234"/>
      <c r="H371" s="234"/>
      <c r="I371" s="235"/>
      <c r="J371" s="236">
        <f t="shared" si="51"/>
        <v>0</v>
      </c>
      <c r="K371" s="237"/>
      <c r="L371" s="234"/>
      <c r="M371" s="234"/>
      <c r="N371" s="234"/>
      <c r="O371" s="234"/>
      <c r="P371" s="234"/>
      <c r="Q371" s="235"/>
      <c r="R371" s="238">
        <f t="shared" si="47"/>
        <v>0</v>
      </c>
      <c r="S371" s="239">
        <f t="shared" si="48"/>
        <v>0</v>
      </c>
      <c r="T371" s="240"/>
      <c r="U371" s="241"/>
      <c r="V371" s="242">
        <f t="shared" si="49"/>
        <v>0</v>
      </c>
      <c r="W371" s="240"/>
      <c r="X371" s="241"/>
      <c r="Y371" s="243" t="str">
        <f t="shared" si="50"/>
        <v/>
      </c>
      <c r="Z371" s="251"/>
      <c r="AA371" s="252"/>
    </row>
    <row r="372" spans="1:27">
      <c r="A372" s="29">
        <v>40900</v>
      </c>
      <c r="B372" s="232"/>
      <c r="C372" s="233"/>
      <c r="D372" s="234"/>
      <c r="E372" s="234"/>
      <c r="F372" s="234"/>
      <c r="G372" s="234"/>
      <c r="H372" s="234"/>
      <c r="I372" s="235"/>
      <c r="J372" s="236">
        <f t="shared" si="51"/>
        <v>0</v>
      </c>
      <c r="K372" s="237"/>
      <c r="L372" s="234"/>
      <c r="M372" s="234"/>
      <c r="N372" s="234"/>
      <c r="O372" s="234"/>
      <c r="P372" s="234"/>
      <c r="Q372" s="235"/>
      <c r="R372" s="238">
        <f t="shared" si="47"/>
        <v>0</v>
      </c>
      <c r="S372" s="239">
        <f t="shared" si="48"/>
        <v>0</v>
      </c>
      <c r="T372" s="240"/>
      <c r="U372" s="241"/>
      <c r="V372" s="242">
        <f t="shared" si="49"/>
        <v>0</v>
      </c>
      <c r="W372" s="240"/>
      <c r="X372" s="241"/>
      <c r="Y372" s="243" t="str">
        <f t="shared" si="50"/>
        <v/>
      </c>
      <c r="Z372" s="251"/>
      <c r="AA372" s="252"/>
    </row>
    <row r="373" spans="1:27">
      <c r="A373" s="29">
        <v>40901</v>
      </c>
      <c r="B373" s="232"/>
      <c r="C373" s="233"/>
      <c r="D373" s="234"/>
      <c r="E373" s="234"/>
      <c r="F373" s="234"/>
      <c r="G373" s="234"/>
      <c r="H373" s="234"/>
      <c r="I373" s="235"/>
      <c r="J373" s="236">
        <f t="shared" si="51"/>
        <v>0</v>
      </c>
      <c r="K373" s="237"/>
      <c r="L373" s="234"/>
      <c r="M373" s="234"/>
      <c r="N373" s="234"/>
      <c r="O373" s="234"/>
      <c r="P373" s="234"/>
      <c r="Q373" s="235"/>
      <c r="R373" s="238">
        <f t="shared" si="47"/>
        <v>0</v>
      </c>
      <c r="S373" s="239">
        <f t="shared" si="48"/>
        <v>0</v>
      </c>
      <c r="T373" s="240"/>
      <c r="U373" s="241"/>
      <c r="V373" s="242">
        <f t="shared" si="49"/>
        <v>0</v>
      </c>
      <c r="W373" s="240"/>
      <c r="X373" s="241"/>
      <c r="Y373" s="243" t="str">
        <f t="shared" si="50"/>
        <v/>
      </c>
      <c r="Z373" s="251"/>
      <c r="AA373" s="252"/>
    </row>
    <row r="374" spans="1:27">
      <c r="A374" s="29">
        <v>40902</v>
      </c>
      <c r="B374" s="232"/>
      <c r="C374" s="233"/>
      <c r="D374" s="234"/>
      <c r="E374" s="234"/>
      <c r="F374" s="234"/>
      <c r="G374" s="234"/>
      <c r="H374" s="234"/>
      <c r="I374" s="235"/>
      <c r="J374" s="236">
        <f t="shared" si="51"/>
        <v>0</v>
      </c>
      <c r="K374" s="237"/>
      <c r="L374" s="234"/>
      <c r="M374" s="234"/>
      <c r="N374" s="234"/>
      <c r="O374" s="234"/>
      <c r="P374" s="234"/>
      <c r="Q374" s="235"/>
      <c r="R374" s="238">
        <f t="shared" si="47"/>
        <v>0</v>
      </c>
      <c r="S374" s="239">
        <f t="shared" si="48"/>
        <v>0</v>
      </c>
      <c r="T374" s="240"/>
      <c r="U374" s="241"/>
      <c r="V374" s="242">
        <f t="shared" si="49"/>
        <v>0</v>
      </c>
      <c r="W374" s="240"/>
      <c r="X374" s="241"/>
      <c r="Y374" s="243" t="str">
        <f t="shared" si="50"/>
        <v/>
      </c>
      <c r="Z374" s="251"/>
      <c r="AA374" s="252"/>
    </row>
    <row r="375" spans="1:27">
      <c r="A375" s="29">
        <v>40903</v>
      </c>
      <c r="B375" s="232"/>
      <c r="C375" s="233"/>
      <c r="D375" s="234"/>
      <c r="E375" s="234"/>
      <c r="F375" s="234"/>
      <c r="G375" s="234"/>
      <c r="H375" s="234"/>
      <c r="I375" s="235"/>
      <c r="J375" s="236">
        <f t="shared" si="51"/>
        <v>0</v>
      </c>
      <c r="K375" s="237"/>
      <c r="L375" s="234"/>
      <c r="M375" s="234"/>
      <c r="N375" s="234"/>
      <c r="O375" s="234"/>
      <c r="P375" s="234"/>
      <c r="Q375" s="235"/>
      <c r="R375" s="238">
        <f t="shared" si="47"/>
        <v>0</v>
      </c>
      <c r="S375" s="239">
        <f t="shared" si="48"/>
        <v>0</v>
      </c>
      <c r="T375" s="240"/>
      <c r="U375" s="241"/>
      <c r="V375" s="242">
        <f t="shared" si="49"/>
        <v>0</v>
      </c>
      <c r="W375" s="240"/>
      <c r="X375" s="241"/>
      <c r="Y375" s="243" t="str">
        <f t="shared" si="50"/>
        <v/>
      </c>
      <c r="Z375" s="251"/>
      <c r="AA375" s="252"/>
    </row>
    <row r="376" spans="1:27">
      <c r="A376" s="29">
        <v>40904</v>
      </c>
      <c r="B376" s="232"/>
      <c r="C376" s="233"/>
      <c r="D376" s="234"/>
      <c r="E376" s="234"/>
      <c r="F376" s="234"/>
      <c r="G376" s="234"/>
      <c r="H376" s="234"/>
      <c r="I376" s="235"/>
      <c r="J376" s="236">
        <f t="shared" si="51"/>
        <v>0</v>
      </c>
      <c r="K376" s="237"/>
      <c r="L376" s="234"/>
      <c r="M376" s="234"/>
      <c r="N376" s="234"/>
      <c r="O376" s="234"/>
      <c r="P376" s="234"/>
      <c r="Q376" s="235"/>
      <c r="R376" s="238">
        <f t="shared" si="47"/>
        <v>0</v>
      </c>
      <c r="S376" s="239">
        <f t="shared" si="48"/>
        <v>0</v>
      </c>
      <c r="T376" s="240"/>
      <c r="U376" s="241"/>
      <c r="V376" s="242">
        <f t="shared" si="49"/>
        <v>0</v>
      </c>
      <c r="W376" s="240"/>
      <c r="X376" s="241"/>
      <c r="Y376" s="243" t="str">
        <f t="shared" si="50"/>
        <v/>
      </c>
      <c r="Z376" s="251"/>
      <c r="AA376" s="252"/>
    </row>
    <row r="377" spans="1:27">
      <c r="A377" s="29">
        <v>40905</v>
      </c>
      <c r="B377" s="232"/>
      <c r="C377" s="233"/>
      <c r="D377" s="234"/>
      <c r="E377" s="234"/>
      <c r="F377" s="234"/>
      <c r="G377" s="234"/>
      <c r="H377" s="234"/>
      <c r="I377" s="235"/>
      <c r="J377" s="236">
        <f t="shared" si="51"/>
        <v>0</v>
      </c>
      <c r="K377" s="237"/>
      <c r="L377" s="234"/>
      <c r="M377" s="234"/>
      <c r="N377" s="234"/>
      <c r="O377" s="234"/>
      <c r="P377" s="234"/>
      <c r="Q377" s="235"/>
      <c r="R377" s="238">
        <f t="shared" si="47"/>
        <v>0</v>
      </c>
      <c r="S377" s="239">
        <f t="shared" si="48"/>
        <v>0</v>
      </c>
      <c r="T377" s="240"/>
      <c r="U377" s="241"/>
      <c r="V377" s="242">
        <f t="shared" si="49"/>
        <v>0</v>
      </c>
      <c r="W377" s="240"/>
      <c r="X377" s="241"/>
      <c r="Y377" s="243" t="str">
        <f t="shared" si="50"/>
        <v/>
      </c>
      <c r="Z377" s="251"/>
      <c r="AA377" s="252"/>
    </row>
    <row r="378" spans="1:27">
      <c r="A378" s="29">
        <v>40906</v>
      </c>
      <c r="B378" s="232"/>
      <c r="C378" s="233"/>
      <c r="D378" s="234"/>
      <c r="E378" s="234"/>
      <c r="F378" s="234"/>
      <c r="G378" s="234"/>
      <c r="H378" s="234"/>
      <c r="I378" s="235"/>
      <c r="J378" s="236">
        <f t="shared" si="51"/>
        <v>0</v>
      </c>
      <c r="K378" s="237"/>
      <c r="L378" s="234"/>
      <c r="M378" s="234"/>
      <c r="N378" s="234"/>
      <c r="O378" s="234"/>
      <c r="P378" s="234"/>
      <c r="Q378" s="235"/>
      <c r="R378" s="238">
        <f t="shared" si="47"/>
        <v>0</v>
      </c>
      <c r="S378" s="239">
        <f t="shared" si="48"/>
        <v>0</v>
      </c>
      <c r="T378" s="240"/>
      <c r="U378" s="241"/>
      <c r="V378" s="242">
        <f t="shared" si="49"/>
        <v>0</v>
      </c>
      <c r="W378" s="240"/>
      <c r="X378" s="241"/>
      <c r="Y378" s="243" t="str">
        <f t="shared" si="50"/>
        <v/>
      </c>
      <c r="Z378" s="251"/>
      <c r="AA378" s="252"/>
    </row>
    <row r="379" spans="1:27">
      <c r="A379" s="29">
        <v>40907</v>
      </c>
      <c r="B379" s="232"/>
      <c r="C379" s="233"/>
      <c r="D379" s="234"/>
      <c r="E379" s="234"/>
      <c r="F379" s="234"/>
      <c r="G379" s="234"/>
      <c r="H379" s="234"/>
      <c r="I379" s="235"/>
      <c r="J379" s="236">
        <f t="shared" si="51"/>
        <v>0</v>
      </c>
      <c r="K379" s="237"/>
      <c r="L379" s="234"/>
      <c r="M379" s="234"/>
      <c r="N379" s="234"/>
      <c r="O379" s="234"/>
      <c r="P379" s="234"/>
      <c r="Q379" s="235"/>
      <c r="R379" s="238">
        <f t="shared" si="47"/>
        <v>0</v>
      </c>
      <c r="S379" s="239">
        <f t="shared" si="48"/>
        <v>0</v>
      </c>
      <c r="T379" s="240"/>
      <c r="U379" s="241"/>
      <c r="V379" s="242">
        <f t="shared" si="49"/>
        <v>0</v>
      </c>
      <c r="W379" s="240"/>
      <c r="X379" s="241"/>
      <c r="Y379" s="243" t="str">
        <f t="shared" si="50"/>
        <v/>
      </c>
      <c r="Z379" s="251"/>
      <c r="AA379" s="252"/>
    </row>
    <row r="380" spans="1:27" ht="15.75" thickBot="1">
      <c r="A380" s="32">
        <v>40908</v>
      </c>
      <c r="B380" s="253"/>
      <c r="C380" s="254"/>
      <c r="D380" s="255"/>
      <c r="E380" s="255"/>
      <c r="F380" s="255"/>
      <c r="G380" s="255"/>
      <c r="H380" s="255"/>
      <c r="I380" s="256"/>
      <c r="J380" s="257">
        <f t="shared" si="51"/>
        <v>0</v>
      </c>
      <c r="K380" s="258"/>
      <c r="L380" s="255"/>
      <c r="M380" s="255"/>
      <c r="N380" s="255"/>
      <c r="O380" s="255"/>
      <c r="P380" s="255"/>
      <c r="Q380" s="256"/>
      <c r="R380" s="259">
        <f t="shared" si="47"/>
        <v>0</v>
      </c>
      <c r="S380" s="260">
        <f t="shared" si="48"/>
        <v>0</v>
      </c>
      <c r="T380" s="261"/>
      <c r="U380" s="262"/>
      <c r="V380" s="263">
        <f t="shared" si="49"/>
        <v>0</v>
      </c>
      <c r="W380" s="261"/>
      <c r="X380" s="262"/>
      <c r="Y380" s="264" t="str">
        <f t="shared" si="50"/>
        <v/>
      </c>
      <c r="Z380" s="265"/>
      <c r="AA380" s="266"/>
    </row>
  </sheetData>
  <sheetProtection password="CC13" sheet="1" objects="1" scenarios="1" formatCells="0" formatColumns="0" formatRows="0"/>
  <mergeCells count="7">
    <mergeCell ref="A2:A3"/>
    <mergeCell ref="B2:B3"/>
    <mergeCell ref="C2:J2"/>
    <mergeCell ref="Y2:AA2"/>
    <mergeCell ref="S2:U2"/>
    <mergeCell ref="V2:X2"/>
    <mergeCell ref="K2:R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C3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0" sqref="I10"/>
    </sheetView>
  </sheetViews>
  <sheetFormatPr defaultRowHeight="15"/>
  <cols>
    <col min="1" max="1" width="6.140625" style="86" customWidth="1"/>
    <col min="2" max="2" width="29.140625" style="86" customWidth="1" collapsed="1"/>
    <col min="3" max="33" width="6.7109375" style="86" customWidth="1"/>
    <col min="34" max="34" width="8.7109375" style="86" customWidth="1"/>
    <col min="35" max="63" width="6.7109375" style="86" customWidth="1"/>
    <col min="64" max="64" width="8.7109375" style="86" customWidth="1"/>
    <col min="65" max="96" width="6.7109375" style="86" customWidth="1"/>
    <col min="97" max="97" width="8.7109375" style="86" customWidth="1"/>
    <col min="98" max="128" width="6.7109375" style="86" customWidth="1"/>
    <col min="129" max="129" width="8.7109375" style="86" customWidth="1"/>
    <col min="130" max="161" width="6.7109375" style="86" customWidth="1"/>
    <col min="162" max="162" width="8.7109375" style="86" customWidth="1"/>
    <col min="163" max="193" width="6.7109375" style="86" customWidth="1"/>
    <col min="194" max="194" width="8.7109375" style="86" customWidth="1"/>
    <col min="195" max="226" width="6.7109375" style="86" customWidth="1"/>
    <col min="227" max="227" width="8.7109375" style="86" customWidth="1"/>
    <col min="228" max="259" width="6.7109375" style="86" customWidth="1"/>
    <col min="260" max="260" width="8.7109375" style="86" customWidth="1"/>
    <col min="261" max="291" width="6.7109375" style="86" customWidth="1"/>
    <col min="292" max="292" width="8.7109375" style="86" customWidth="1"/>
    <col min="293" max="324" width="6.7109375" style="86" customWidth="1"/>
    <col min="325" max="325" width="8.7109375" style="86" customWidth="1"/>
    <col min="326" max="356" width="6.7109375" style="86" customWidth="1"/>
    <col min="357" max="357" width="8.7109375" style="86" customWidth="1"/>
    <col min="358" max="389" width="6.7109375" style="86" customWidth="1"/>
    <col min="390" max="390" width="8.7109375" style="86" customWidth="1"/>
    <col min="391" max="391" width="6.7109375" style="86" customWidth="1"/>
    <col min="392" max="392" width="8.7109375" style="86" customWidth="1"/>
    <col min="393" max="1668" width="6.7109375" style="86" customWidth="1"/>
    <col min="1669" max="16384" width="9.140625" style="86"/>
  </cols>
  <sheetData>
    <row r="2" spans="1:393">
      <c r="A2" s="267"/>
      <c r="B2" s="267"/>
      <c r="C2" s="333" t="s">
        <v>1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5"/>
      <c r="AI2" s="268" t="s">
        <v>77</v>
      </c>
      <c r="AJ2" s="333" t="s">
        <v>2</v>
      </c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5"/>
      <c r="BM2" s="268" t="s">
        <v>77</v>
      </c>
      <c r="BN2" s="333" t="s">
        <v>3</v>
      </c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5"/>
      <c r="CT2" s="268" t="s">
        <v>77</v>
      </c>
      <c r="CU2" s="333" t="s">
        <v>4</v>
      </c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5"/>
      <c r="DZ2" s="268" t="s">
        <v>77</v>
      </c>
      <c r="EA2" s="333" t="s">
        <v>5</v>
      </c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5"/>
      <c r="FG2" s="268" t="s">
        <v>77</v>
      </c>
      <c r="FH2" s="333" t="s">
        <v>6</v>
      </c>
      <c r="FI2" s="334"/>
      <c r="FJ2" s="334"/>
      <c r="FK2" s="334"/>
      <c r="FL2" s="334"/>
      <c r="FM2" s="334"/>
      <c r="FN2" s="334"/>
      <c r="FO2" s="334"/>
      <c r="FP2" s="334"/>
      <c r="FQ2" s="334"/>
      <c r="FR2" s="334"/>
      <c r="FS2" s="334"/>
      <c r="FT2" s="334"/>
      <c r="FU2" s="334"/>
      <c r="FV2" s="334"/>
      <c r="FW2" s="334"/>
      <c r="FX2" s="334"/>
      <c r="FY2" s="334"/>
      <c r="FZ2" s="334"/>
      <c r="GA2" s="334"/>
      <c r="GB2" s="334"/>
      <c r="GC2" s="334"/>
      <c r="GD2" s="334"/>
      <c r="GE2" s="334"/>
      <c r="GF2" s="334"/>
      <c r="GG2" s="334"/>
      <c r="GH2" s="334"/>
      <c r="GI2" s="334"/>
      <c r="GJ2" s="334"/>
      <c r="GK2" s="334"/>
      <c r="GL2" s="335"/>
      <c r="GM2" s="268" t="s">
        <v>77</v>
      </c>
      <c r="GN2" s="333" t="s">
        <v>7</v>
      </c>
      <c r="GO2" s="334"/>
      <c r="GP2" s="334"/>
      <c r="GQ2" s="334"/>
      <c r="GR2" s="334"/>
      <c r="GS2" s="334"/>
      <c r="GT2" s="334"/>
      <c r="GU2" s="334"/>
      <c r="GV2" s="334"/>
      <c r="GW2" s="334"/>
      <c r="GX2" s="334"/>
      <c r="GY2" s="334"/>
      <c r="GZ2" s="334"/>
      <c r="HA2" s="334"/>
      <c r="HB2" s="334"/>
      <c r="HC2" s="334"/>
      <c r="HD2" s="334"/>
      <c r="HE2" s="334"/>
      <c r="HF2" s="334"/>
      <c r="HG2" s="334"/>
      <c r="HH2" s="334"/>
      <c r="HI2" s="334"/>
      <c r="HJ2" s="334"/>
      <c r="HK2" s="334"/>
      <c r="HL2" s="334"/>
      <c r="HM2" s="334"/>
      <c r="HN2" s="334"/>
      <c r="HO2" s="334"/>
      <c r="HP2" s="334"/>
      <c r="HQ2" s="334"/>
      <c r="HR2" s="334"/>
      <c r="HS2" s="335"/>
      <c r="HT2" s="268" t="s">
        <v>77</v>
      </c>
      <c r="HU2" s="333" t="s">
        <v>8</v>
      </c>
      <c r="HV2" s="334"/>
      <c r="HW2" s="334"/>
      <c r="HX2" s="334"/>
      <c r="HY2" s="334"/>
      <c r="HZ2" s="334"/>
      <c r="IA2" s="334"/>
      <c r="IB2" s="334"/>
      <c r="IC2" s="334"/>
      <c r="ID2" s="334"/>
      <c r="IE2" s="334"/>
      <c r="IF2" s="334"/>
      <c r="IG2" s="334"/>
      <c r="IH2" s="334"/>
      <c r="II2" s="334"/>
      <c r="IJ2" s="334"/>
      <c r="IK2" s="334"/>
      <c r="IL2" s="334"/>
      <c r="IM2" s="334"/>
      <c r="IN2" s="334"/>
      <c r="IO2" s="334"/>
      <c r="IP2" s="334"/>
      <c r="IQ2" s="334"/>
      <c r="IR2" s="334"/>
      <c r="IS2" s="334"/>
      <c r="IT2" s="334"/>
      <c r="IU2" s="334"/>
      <c r="IV2" s="334"/>
      <c r="IW2" s="334"/>
      <c r="IX2" s="334"/>
      <c r="IY2" s="334"/>
      <c r="IZ2" s="335"/>
      <c r="JA2" s="268" t="s">
        <v>77</v>
      </c>
      <c r="JB2" s="333" t="s">
        <v>9</v>
      </c>
      <c r="JC2" s="334"/>
      <c r="JD2" s="334"/>
      <c r="JE2" s="334"/>
      <c r="JF2" s="334"/>
      <c r="JG2" s="334"/>
      <c r="JH2" s="334"/>
      <c r="JI2" s="334"/>
      <c r="JJ2" s="334"/>
      <c r="JK2" s="334"/>
      <c r="JL2" s="334"/>
      <c r="JM2" s="334"/>
      <c r="JN2" s="334"/>
      <c r="JO2" s="334"/>
      <c r="JP2" s="334"/>
      <c r="JQ2" s="334"/>
      <c r="JR2" s="334"/>
      <c r="JS2" s="334"/>
      <c r="JT2" s="334"/>
      <c r="JU2" s="334"/>
      <c r="JV2" s="334"/>
      <c r="JW2" s="334"/>
      <c r="JX2" s="334"/>
      <c r="JY2" s="334"/>
      <c r="JZ2" s="334"/>
      <c r="KA2" s="334"/>
      <c r="KB2" s="334"/>
      <c r="KC2" s="334"/>
      <c r="KD2" s="334"/>
      <c r="KE2" s="334"/>
      <c r="KF2" s="335"/>
      <c r="KG2" s="268" t="s">
        <v>77</v>
      </c>
      <c r="KH2" s="333" t="s">
        <v>10</v>
      </c>
      <c r="KI2" s="334"/>
      <c r="KJ2" s="334"/>
      <c r="KK2" s="334"/>
      <c r="KL2" s="334"/>
      <c r="KM2" s="334"/>
      <c r="KN2" s="334"/>
      <c r="KO2" s="334"/>
      <c r="KP2" s="334"/>
      <c r="KQ2" s="334"/>
      <c r="KR2" s="334"/>
      <c r="KS2" s="334"/>
      <c r="KT2" s="334"/>
      <c r="KU2" s="334"/>
      <c r="KV2" s="334"/>
      <c r="KW2" s="334"/>
      <c r="KX2" s="334"/>
      <c r="KY2" s="334"/>
      <c r="KZ2" s="334"/>
      <c r="LA2" s="334"/>
      <c r="LB2" s="334"/>
      <c r="LC2" s="334"/>
      <c r="LD2" s="334"/>
      <c r="LE2" s="334"/>
      <c r="LF2" s="334"/>
      <c r="LG2" s="334"/>
      <c r="LH2" s="334"/>
      <c r="LI2" s="334"/>
      <c r="LJ2" s="334"/>
      <c r="LK2" s="334"/>
      <c r="LL2" s="334"/>
      <c r="LM2" s="335"/>
      <c r="LN2" s="268" t="s">
        <v>77</v>
      </c>
      <c r="LO2" s="333" t="s">
        <v>11</v>
      </c>
      <c r="LP2" s="334"/>
      <c r="LQ2" s="334"/>
      <c r="LR2" s="334"/>
      <c r="LS2" s="334"/>
      <c r="LT2" s="334"/>
      <c r="LU2" s="334"/>
      <c r="LV2" s="334"/>
      <c r="LW2" s="334"/>
      <c r="LX2" s="334"/>
      <c r="LY2" s="334"/>
      <c r="LZ2" s="334"/>
      <c r="MA2" s="334"/>
      <c r="MB2" s="334"/>
      <c r="MC2" s="334"/>
      <c r="MD2" s="334"/>
      <c r="ME2" s="334"/>
      <c r="MF2" s="334"/>
      <c r="MG2" s="334"/>
      <c r="MH2" s="334"/>
      <c r="MI2" s="334"/>
      <c r="MJ2" s="334"/>
      <c r="MK2" s="334"/>
      <c r="ML2" s="334"/>
      <c r="MM2" s="334"/>
      <c r="MN2" s="334"/>
      <c r="MO2" s="334"/>
      <c r="MP2" s="334"/>
      <c r="MQ2" s="334"/>
      <c r="MR2" s="334"/>
      <c r="MS2" s="335"/>
      <c r="MT2" s="268" t="s">
        <v>77</v>
      </c>
      <c r="MU2" s="333" t="s">
        <v>12</v>
      </c>
      <c r="MV2" s="334"/>
      <c r="MW2" s="334"/>
      <c r="MX2" s="334"/>
      <c r="MY2" s="334"/>
      <c r="MZ2" s="334"/>
      <c r="NA2" s="334"/>
      <c r="NB2" s="334"/>
      <c r="NC2" s="334"/>
      <c r="ND2" s="334"/>
      <c r="NE2" s="334"/>
      <c r="NF2" s="334"/>
      <c r="NG2" s="334"/>
      <c r="NH2" s="334"/>
      <c r="NI2" s="334"/>
      <c r="NJ2" s="334"/>
      <c r="NK2" s="334"/>
      <c r="NL2" s="334"/>
      <c r="NM2" s="334"/>
      <c r="NN2" s="334"/>
      <c r="NO2" s="334"/>
      <c r="NP2" s="334"/>
      <c r="NQ2" s="334"/>
      <c r="NR2" s="334"/>
      <c r="NS2" s="334"/>
      <c r="NT2" s="334"/>
      <c r="NU2" s="334"/>
      <c r="NV2" s="334"/>
      <c r="NW2" s="334"/>
      <c r="NX2" s="334"/>
      <c r="NY2" s="334"/>
      <c r="NZ2" s="335"/>
      <c r="OA2" s="268" t="s">
        <v>77</v>
      </c>
      <c r="OB2" s="268" t="s">
        <v>13</v>
      </c>
      <c r="OC2" s="268" t="s">
        <v>13</v>
      </c>
    </row>
    <row r="3" spans="1:393">
      <c r="A3" s="324" t="s">
        <v>65</v>
      </c>
      <c r="B3" s="325"/>
      <c r="C3" s="269">
        <v>40544</v>
      </c>
      <c r="D3" s="269">
        <v>40545</v>
      </c>
      <c r="E3" s="269">
        <v>40546</v>
      </c>
      <c r="F3" s="269">
        <v>40547</v>
      </c>
      <c r="G3" s="269">
        <v>40548</v>
      </c>
      <c r="H3" s="269">
        <v>40549</v>
      </c>
      <c r="I3" s="269">
        <v>40550</v>
      </c>
      <c r="J3" s="269">
        <v>40551</v>
      </c>
      <c r="K3" s="269">
        <v>40552</v>
      </c>
      <c r="L3" s="269">
        <v>40553</v>
      </c>
      <c r="M3" s="269">
        <v>40554</v>
      </c>
      <c r="N3" s="269">
        <v>40555</v>
      </c>
      <c r="O3" s="269">
        <v>40556</v>
      </c>
      <c r="P3" s="269">
        <v>40557</v>
      </c>
      <c r="Q3" s="269">
        <v>40558</v>
      </c>
      <c r="R3" s="269">
        <v>40559</v>
      </c>
      <c r="S3" s="269">
        <v>40560</v>
      </c>
      <c r="T3" s="269">
        <v>40561</v>
      </c>
      <c r="U3" s="269">
        <v>40562</v>
      </c>
      <c r="V3" s="269">
        <v>40563</v>
      </c>
      <c r="W3" s="269">
        <v>40564</v>
      </c>
      <c r="X3" s="269">
        <v>40565</v>
      </c>
      <c r="Y3" s="269">
        <v>40566</v>
      </c>
      <c r="Z3" s="269">
        <v>40567</v>
      </c>
      <c r="AA3" s="269">
        <v>40568</v>
      </c>
      <c r="AB3" s="269">
        <v>40569</v>
      </c>
      <c r="AC3" s="269">
        <v>40570</v>
      </c>
      <c r="AD3" s="269">
        <v>40571</v>
      </c>
      <c r="AE3" s="269">
        <v>40572</v>
      </c>
      <c r="AF3" s="269">
        <v>40573</v>
      </c>
      <c r="AG3" s="269">
        <v>40574</v>
      </c>
      <c r="AH3" s="269" t="s">
        <v>30</v>
      </c>
      <c r="AI3" s="269" t="s">
        <v>66</v>
      </c>
      <c r="AJ3" s="269">
        <v>40575</v>
      </c>
      <c r="AK3" s="269">
        <v>40576</v>
      </c>
      <c r="AL3" s="269">
        <v>40577</v>
      </c>
      <c r="AM3" s="269">
        <v>40578</v>
      </c>
      <c r="AN3" s="269">
        <v>40579</v>
      </c>
      <c r="AO3" s="269">
        <v>40580</v>
      </c>
      <c r="AP3" s="269">
        <v>40581</v>
      </c>
      <c r="AQ3" s="269">
        <v>40582</v>
      </c>
      <c r="AR3" s="269">
        <v>40583</v>
      </c>
      <c r="AS3" s="269">
        <v>40584</v>
      </c>
      <c r="AT3" s="269">
        <v>40585</v>
      </c>
      <c r="AU3" s="269">
        <v>40586</v>
      </c>
      <c r="AV3" s="269">
        <v>40587</v>
      </c>
      <c r="AW3" s="269">
        <v>40588</v>
      </c>
      <c r="AX3" s="269">
        <v>40589</v>
      </c>
      <c r="AY3" s="269">
        <v>40590</v>
      </c>
      <c r="AZ3" s="269">
        <v>40591</v>
      </c>
      <c r="BA3" s="269">
        <v>40592</v>
      </c>
      <c r="BB3" s="269">
        <v>40593</v>
      </c>
      <c r="BC3" s="269">
        <v>40594</v>
      </c>
      <c r="BD3" s="269">
        <v>40595</v>
      </c>
      <c r="BE3" s="269">
        <v>40596</v>
      </c>
      <c r="BF3" s="269">
        <v>40597</v>
      </c>
      <c r="BG3" s="269">
        <v>40598</v>
      </c>
      <c r="BH3" s="269">
        <v>40599</v>
      </c>
      <c r="BI3" s="269">
        <v>40600</v>
      </c>
      <c r="BJ3" s="269">
        <v>40601</v>
      </c>
      <c r="BK3" s="269">
        <v>40602</v>
      </c>
      <c r="BL3" s="269" t="s">
        <v>30</v>
      </c>
      <c r="BM3" s="269" t="s">
        <v>67</v>
      </c>
      <c r="BN3" s="269">
        <v>40603</v>
      </c>
      <c r="BO3" s="269">
        <v>40604</v>
      </c>
      <c r="BP3" s="269">
        <v>40605</v>
      </c>
      <c r="BQ3" s="269">
        <v>40606</v>
      </c>
      <c r="BR3" s="269">
        <v>40607</v>
      </c>
      <c r="BS3" s="269">
        <v>40608</v>
      </c>
      <c r="BT3" s="269">
        <v>40609</v>
      </c>
      <c r="BU3" s="269">
        <v>40610</v>
      </c>
      <c r="BV3" s="269">
        <v>40611</v>
      </c>
      <c r="BW3" s="269">
        <v>40612</v>
      </c>
      <c r="BX3" s="269">
        <v>40613</v>
      </c>
      <c r="BY3" s="269">
        <v>40614</v>
      </c>
      <c r="BZ3" s="269">
        <v>40615</v>
      </c>
      <c r="CA3" s="269">
        <v>40616</v>
      </c>
      <c r="CB3" s="269">
        <v>40617</v>
      </c>
      <c r="CC3" s="269">
        <v>40618</v>
      </c>
      <c r="CD3" s="269">
        <v>40619</v>
      </c>
      <c r="CE3" s="269">
        <v>40620</v>
      </c>
      <c r="CF3" s="269">
        <v>40621</v>
      </c>
      <c r="CG3" s="269">
        <v>40622</v>
      </c>
      <c r="CH3" s="269">
        <v>40623</v>
      </c>
      <c r="CI3" s="269">
        <v>40624</v>
      </c>
      <c r="CJ3" s="269">
        <v>40625</v>
      </c>
      <c r="CK3" s="269">
        <v>40626</v>
      </c>
      <c r="CL3" s="269">
        <v>40627</v>
      </c>
      <c r="CM3" s="269">
        <v>40628</v>
      </c>
      <c r="CN3" s="269">
        <v>40629</v>
      </c>
      <c r="CO3" s="269">
        <v>40630</v>
      </c>
      <c r="CP3" s="269">
        <v>40631</v>
      </c>
      <c r="CQ3" s="269">
        <v>40632</v>
      </c>
      <c r="CR3" s="269">
        <v>40633</v>
      </c>
      <c r="CS3" s="269" t="s">
        <v>30</v>
      </c>
      <c r="CT3" s="269" t="s">
        <v>68</v>
      </c>
      <c r="CU3" s="269">
        <v>40634</v>
      </c>
      <c r="CV3" s="269">
        <v>40635</v>
      </c>
      <c r="CW3" s="269">
        <v>40636</v>
      </c>
      <c r="CX3" s="269">
        <v>40637</v>
      </c>
      <c r="CY3" s="269">
        <v>40638</v>
      </c>
      <c r="CZ3" s="269">
        <v>40639</v>
      </c>
      <c r="DA3" s="269">
        <v>40640</v>
      </c>
      <c r="DB3" s="269">
        <v>40641</v>
      </c>
      <c r="DC3" s="269">
        <v>40642</v>
      </c>
      <c r="DD3" s="269">
        <v>40643</v>
      </c>
      <c r="DE3" s="269">
        <v>40644</v>
      </c>
      <c r="DF3" s="269">
        <v>40645</v>
      </c>
      <c r="DG3" s="269">
        <v>40646</v>
      </c>
      <c r="DH3" s="269">
        <v>40647</v>
      </c>
      <c r="DI3" s="269">
        <v>40648</v>
      </c>
      <c r="DJ3" s="269">
        <v>40649</v>
      </c>
      <c r="DK3" s="269">
        <v>40650</v>
      </c>
      <c r="DL3" s="269">
        <v>40651</v>
      </c>
      <c r="DM3" s="269">
        <v>40652</v>
      </c>
      <c r="DN3" s="269">
        <v>40653</v>
      </c>
      <c r="DO3" s="269">
        <v>40654</v>
      </c>
      <c r="DP3" s="269">
        <v>40655</v>
      </c>
      <c r="DQ3" s="269">
        <v>40656</v>
      </c>
      <c r="DR3" s="269">
        <v>40657</v>
      </c>
      <c r="DS3" s="269">
        <v>40658</v>
      </c>
      <c r="DT3" s="269">
        <v>40659</v>
      </c>
      <c r="DU3" s="269">
        <v>40660</v>
      </c>
      <c r="DV3" s="269">
        <v>40661</v>
      </c>
      <c r="DW3" s="269">
        <v>40662</v>
      </c>
      <c r="DX3" s="269">
        <v>40663</v>
      </c>
      <c r="DY3" s="269" t="s">
        <v>30</v>
      </c>
      <c r="DZ3" s="269" t="s">
        <v>69</v>
      </c>
      <c r="EA3" s="269">
        <v>40664</v>
      </c>
      <c r="EB3" s="269">
        <v>40665</v>
      </c>
      <c r="EC3" s="269">
        <v>40666</v>
      </c>
      <c r="ED3" s="269">
        <v>40667</v>
      </c>
      <c r="EE3" s="269">
        <v>40668</v>
      </c>
      <c r="EF3" s="269">
        <v>40669</v>
      </c>
      <c r="EG3" s="269">
        <v>40670</v>
      </c>
      <c r="EH3" s="269">
        <v>40671</v>
      </c>
      <c r="EI3" s="269">
        <v>40672</v>
      </c>
      <c r="EJ3" s="269">
        <v>40673</v>
      </c>
      <c r="EK3" s="269">
        <v>40674</v>
      </c>
      <c r="EL3" s="269">
        <v>40675</v>
      </c>
      <c r="EM3" s="269">
        <v>40676</v>
      </c>
      <c r="EN3" s="269">
        <v>40677</v>
      </c>
      <c r="EO3" s="269">
        <v>40678</v>
      </c>
      <c r="EP3" s="269">
        <v>40679</v>
      </c>
      <c r="EQ3" s="269">
        <v>40680</v>
      </c>
      <c r="ER3" s="269">
        <v>40681</v>
      </c>
      <c r="ES3" s="269">
        <v>40682</v>
      </c>
      <c r="ET3" s="269">
        <v>40683</v>
      </c>
      <c r="EU3" s="269">
        <v>40684</v>
      </c>
      <c r="EV3" s="269">
        <v>40685</v>
      </c>
      <c r="EW3" s="269">
        <v>40686</v>
      </c>
      <c r="EX3" s="269">
        <v>40687</v>
      </c>
      <c r="EY3" s="269">
        <v>40688</v>
      </c>
      <c r="EZ3" s="269">
        <v>40689</v>
      </c>
      <c r="FA3" s="269">
        <v>40690</v>
      </c>
      <c r="FB3" s="269">
        <v>40691</v>
      </c>
      <c r="FC3" s="269">
        <v>40692</v>
      </c>
      <c r="FD3" s="269">
        <v>40693</v>
      </c>
      <c r="FE3" s="269">
        <v>40694</v>
      </c>
      <c r="FF3" s="269" t="s">
        <v>30</v>
      </c>
      <c r="FG3" s="269" t="s">
        <v>5</v>
      </c>
      <c r="FH3" s="269">
        <v>40695</v>
      </c>
      <c r="FI3" s="269">
        <v>40696</v>
      </c>
      <c r="FJ3" s="269">
        <v>40697</v>
      </c>
      <c r="FK3" s="269">
        <v>40698</v>
      </c>
      <c r="FL3" s="269">
        <v>40699</v>
      </c>
      <c r="FM3" s="269">
        <v>40700</v>
      </c>
      <c r="FN3" s="269">
        <v>40701</v>
      </c>
      <c r="FO3" s="269">
        <v>40702</v>
      </c>
      <c r="FP3" s="269">
        <v>40703</v>
      </c>
      <c r="FQ3" s="269">
        <v>40704</v>
      </c>
      <c r="FR3" s="269">
        <v>40705</v>
      </c>
      <c r="FS3" s="269">
        <v>40706</v>
      </c>
      <c r="FT3" s="269">
        <v>40707</v>
      </c>
      <c r="FU3" s="269">
        <v>40708</v>
      </c>
      <c r="FV3" s="269">
        <v>40709</v>
      </c>
      <c r="FW3" s="269">
        <v>40710</v>
      </c>
      <c r="FX3" s="269">
        <v>40711</v>
      </c>
      <c r="FY3" s="269">
        <v>40712</v>
      </c>
      <c r="FZ3" s="269">
        <v>40713</v>
      </c>
      <c r="GA3" s="269">
        <v>40714</v>
      </c>
      <c r="GB3" s="269">
        <v>40715</v>
      </c>
      <c r="GC3" s="269">
        <v>40716</v>
      </c>
      <c r="GD3" s="269">
        <v>40717</v>
      </c>
      <c r="GE3" s="269">
        <v>40718</v>
      </c>
      <c r="GF3" s="269">
        <v>40719</v>
      </c>
      <c r="GG3" s="269">
        <v>40720</v>
      </c>
      <c r="GH3" s="269">
        <v>40721</v>
      </c>
      <c r="GI3" s="269">
        <v>40722</v>
      </c>
      <c r="GJ3" s="269">
        <v>40723</v>
      </c>
      <c r="GK3" s="269">
        <v>40724</v>
      </c>
      <c r="GL3" s="269" t="s">
        <v>30</v>
      </c>
      <c r="GM3" s="269" t="s">
        <v>70</v>
      </c>
      <c r="GN3" s="269">
        <v>40725</v>
      </c>
      <c r="GO3" s="269">
        <v>40726</v>
      </c>
      <c r="GP3" s="269">
        <v>40727</v>
      </c>
      <c r="GQ3" s="269">
        <v>40728</v>
      </c>
      <c r="GR3" s="269">
        <v>40729</v>
      </c>
      <c r="GS3" s="269">
        <v>40730</v>
      </c>
      <c r="GT3" s="269">
        <v>40731</v>
      </c>
      <c r="GU3" s="269">
        <v>40732</v>
      </c>
      <c r="GV3" s="269">
        <v>40733</v>
      </c>
      <c r="GW3" s="269">
        <v>40734</v>
      </c>
      <c r="GX3" s="269">
        <v>40735</v>
      </c>
      <c r="GY3" s="269">
        <v>40736</v>
      </c>
      <c r="GZ3" s="269">
        <v>40737</v>
      </c>
      <c r="HA3" s="269">
        <v>40738</v>
      </c>
      <c r="HB3" s="269">
        <v>40739</v>
      </c>
      <c r="HC3" s="269">
        <v>40740</v>
      </c>
      <c r="HD3" s="269">
        <v>40741</v>
      </c>
      <c r="HE3" s="269">
        <v>40742</v>
      </c>
      <c r="HF3" s="269">
        <v>40743</v>
      </c>
      <c r="HG3" s="269">
        <v>40744</v>
      </c>
      <c r="HH3" s="269">
        <v>40745</v>
      </c>
      <c r="HI3" s="269">
        <v>40746</v>
      </c>
      <c r="HJ3" s="269">
        <v>40747</v>
      </c>
      <c r="HK3" s="269">
        <v>40748</v>
      </c>
      <c r="HL3" s="269">
        <v>40749</v>
      </c>
      <c r="HM3" s="269">
        <v>40750</v>
      </c>
      <c r="HN3" s="269">
        <v>40751</v>
      </c>
      <c r="HO3" s="269">
        <v>40752</v>
      </c>
      <c r="HP3" s="269">
        <v>40753</v>
      </c>
      <c r="HQ3" s="269">
        <v>40754</v>
      </c>
      <c r="HR3" s="269">
        <v>40755</v>
      </c>
      <c r="HS3" s="269" t="s">
        <v>30</v>
      </c>
      <c r="HT3" s="269" t="s">
        <v>71</v>
      </c>
      <c r="HU3" s="269">
        <v>40756</v>
      </c>
      <c r="HV3" s="269">
        <v>40757</v>
      </c>
      <c r="HW3" s="269">
        <v>40758</v>
      </c>
      <c r="HX3" s="269">
        <v>40759</v>
      </c>
      <c r="HY3" s="269">
        <v>40760</v>
      </c>
      <c r="HZ3" s="269">
        <v>40761</v>
      </c>
      <c r="IA3" s="269">
        <v>40762</v>
      </c>
      <c r="IB3" s="269">
        <v>40763</v>
      </c>
      <c r="IC3" s="269">
        <v>40764</v>
      </c>
      <c r="ID3" s="269">
        <v>40765</v>
      </c>
      <c r="IE3" s="269">
        <v>40766</v>
      </c>
      <c r="IF3" s="269">
        <v>40767</v>
      </c>
      <c r="IG3" s="269">
        <v>40768</v>
      </c>
      <c r="IH3" s="269">
        <v>40769</v>
      </c>
      <c r="II3" s="269">
        <v>40770</v>
      </c>
      <c r="IJ3" s="269">
        <v>40771</v>
      </c>
      <c r="IK3" s="269">
        <v>40772</v>
      </c>
      <c r="IL3" s="269">
        <v>40773</v>
      </c>
      <c r="IM3" s="269">
        <v>40774</v>
      </c>
      <c r="IN3" s="269">
        <v>40775</v>
      </c>
      <c r="IO3" s="269">
        <v>40776</v>
      </c>
      <c r="IP3" s="269">
        <v>40777</v>
      </c>
      <c r="IQ3" s="269">
        <v>40778</v>
      </c>
      <c r="IR3" s="269">
        <v>40779</v>
      </c>
      <c r="IS3" s="269">
        <v>40780</v>
      </c>
      <c r="IT3" s="269">
        <v>40781</v>
      </c>
      <c r="IU3" s="269">
        <v>40782</v>
      </c>
      <c r="IV3" s="269">
        <v>40783</v>
      </c>
      <c r="IW3" s="269">
        <v>40784</v>
      </c>
      <c r="IX3" s="269">
        <v>40785</v>
      </c>
      <c r="IY3" s="269">
        <v>40786</v>
      </c>
      <c r="IZ3" s="269" t="s">
        <v>30</v>
      </c>
      <c r="JA3" s="269" t="s">
        <v>72</v>
      </c>
      <c r="JB3" s="269">
        <v>40787</v>
      </c>
      <c r="JC3" s="269">
        <v>40788</v>
      </c>
      <c r="JD3" s="269">
        <v>40789</v>
      </c>
      <c r="JE3" s="269">
        <v>40790</v>
      </c>
      <c r="JF3" s="269">
        <v>40791</v>
      </c>
      <c r="JG3" s="269">
        <v>40792</v>
      </c>
      <c r="JH3" s="269">
        <v>40793</v>
      </c>
      <c r="JI3" s="269">
        <v>40794</v>
      </c>
      <c r="JJ3" s="269">
        <v>40795</v>
      </c>
      <c r="JK3" s="269">
        <v>40796</v>
      </c>
      <c r="JL3" s="269">
        <v>40797</v>
      </c>
      <c r="JM3" s="269">
        <v>40798</v>
      </c>
      <c r="JN3" s="269">
        <v>40799</v>
      </c>
      <c r="JO3" s="269">
        <v>40800</v>
      </c>
      <c r="JP3" s="269">
        <v>40801</v>
      </c>
      <c r="JQ3" s="269">
        <v>40802</v>
      </c>
      <c r="JR3" s="269">
        <v>40803</v>
      </c>
      <c r="JS3" s="269">
        <v>40804</v>
      </c>
      <c r="JT3" s="269">
        <v>40805</v>
      </c>
      <c r="JU3" s="269">
        <v>40806</v>
      </c>
      <c r="JV3" s="269">
        <v>40807</v>
      </c>
      <c r="JW3" s="269">
        <v>40808</v>
      </c>
      <c r="JX3" s="269">
        <v>40809</v>
      </c>
      <c r="JY3" s="269">
        <v>40810</v>
      </c>
      <c r="JZ3" s="269">
        <v>40811</v>
      </c>
      <c r="KA3" s="269">
        <v>40812</v>
      </c>
      <c r="KB3" s="269">
        <v>40813</v>
      </c>
      <c r="KC3" s="269">
        <v>40814</v>
      </c>
      <c r="KD3" s="269">
        <v>40815</v>
      </c>
      <c r="KE3" s="269">
        <v>40816</v>
      </c>
      <c r="KF3" s="269" t="s">
        <v>30</v>
      </c>
      <c r="KG3" s="269" t="s">
        <v>73</v>
      </c>
      <c r="KH3" s="269">
        <v>40817</v>
      </c>
      <c r="KI3" s="269">
        <v>40818</v>
      </c>
      <c r="KJ3" s="269">
        <v>40819</v>
      </c>
      <c r="KK3" s="269">
        <v>40820</v>
      </c>
      <c r="KL3" s="269">
        <v>40821</v>
      </c>
      <c r="KM3" s="269">
        <v>40822</v>
      </c>
      <c r="KN3" s="269">
        <v>40823</v>
      </c>
      <c r="KO3" s="269">
        <v>40824</v>
      </c>
      <c r="KP3" s="269">
        <v>40825</v>
      </c>
      <c r="KQ3" s="269">
        <v>40826</v>
      </c>
      <c r="KR3" s="269">
        <v>40827</v>
      </c>
      <c r="KS3" s="269">
        <v>40828</v>
      </c>
      <c r="KT3" s="269">
        <v>40829</v>
      </c>
      <c r="KU3" s="269">
        <v>40830</v>
      </c>
      <c r="KV3" s="269">
        <v>40831</v>
      </c>
      <c r="KW3" s="269">
        <v>40832</v>
      </c>
      <c r="KX3" s="269">
        <v>40833</v>
      </c>
      <c r="KY3" s="269">
        <v>40834</v>
      </c>
      <c r="KZ3" s="269">
        <v>40835</v>
      </c>
      <c r="LA3" s="269">
        <v>40836</v>
      </c>
      <c r="LB3" s="269">
        <v>40837</v>
      </c>
      <c r="LC3" s="269">
        <v>40838</v>
      </c>
      <c r="LD3" s="269">
        <v>40839</v>
      </c>
      <c r="LE3" s="269">
        <v>40840</v>
      </c>
      <c r="LF3" s="269">
        <v>40841</v>
      </c>
      <c r="LG3" s="269">
        <v>40842</v>
      </c>
      <c r="LH3" s="269">
        <v>40843</v>
      </c>
      <c r="LI3" s="269">
        <v>40844</v>
      </c>
      <c r="LJ3" s="269">
        <v>40845</v>
      </c>
      <c r="LK3" s="269">
        <v>40846</v>
      </c>
      <c r="LL3" s="269">
        <v>40847</v>
      </c>
      <c r="LM3" s="269" t="s">
        <v>30</v>
      </c>
      <c r="LN3" s="269" t="s">
        <v>74</v>
      </c>
      <c r="LO3" s="269">
        <v>40848</v>
      </c>
      <c r="LP3" s="269">
        <v>40849</v>
      </c>
      <c r="LQ3" s="269">
        <v>40850</v>
      </c>
      <c r="LR3" s="269">
        <v>40851</v>
      </c>
      <c r="LS3" s="269">
        <v>40852</v>
      </c>
      <c r="LT3" s="269">
        <v>40853</v>
      </c>
      <c r="LU3" s="269">
        <v>40854</v>
      </c>
      <c r="LV3" s="269">
        <v>40855</v>
      </c>
      <c r="LW3" s="269">
        <v>40856</v>
      </c>
      <c r="LX3" s="269">
        <v>40857</v>
      </c>
      <c r="LY3" s="269">
        <v>40858</v>
      </c>
      <c r="LZ3" s="269">
        <v>40859</v>
      </c>
      <c r="MA3" s="269">
        <v>40860</v>
      </c>
      <c r="MB3" s="269">
        <v>40861</v>
      </c>
      <c r="MC3" s="269">
        <v>40862</v>
      </c>
      <c r="MD3" s="269">
        <v>40863</v>
      </c>
      <c r="ME3" s="269">
        <v>40864</v>
      </c>
      <c r="MF3" s="269">
        <v>40865</v>
      </c>
      <c r="MG3" s="269">
        <v>40866</v>
      </c>
      <c r="MH3" s="269">
        <v>40867</v>
      </c>
      <c r="MI3" s="269">
        <v>40868</v>
      </c>
      <c r="MJ3" s="269">
        <v>40869</v>
      </c>
      <c r="MK3" s="269">
        <v>40870</v>
      </c>
      <c r="ML3" s="269">
        <v>40871</v>
      </c>
      <c r="MM3" s="269">
        <v>40872</v>
      </c>
      <c r="MN3" s="269">
        <v>40873</v>
      </c>
      <c r="MO3" s="269">
        <v>40874</v>
      </c>
      <c r="MP3" s="269">
        <v>40875</v>
      </c>
      <c r="MQ3" s="269">
        <v>40876</v>
      </c>
      <c r="MR3" s="269">
        <v>40877</v>
      </c>
      <c r="MS3" s="269" t="s">
        <v>30</v>
      </c>
      <c r="MT3" s="269" t="s">
        <v>75</v>
      </c>
      <c r="MU3" s="269">
        <v>40878</v>
      </c>
      <c r="MV3" s="269">
        <v>40879</v>
      </c>
      <c r="MW3" s="269">
        <v>40880</v>
      </c>
      <c r="MX3" s="269">
        <v>40881</v>
      </c>
      <c r="MY3" s="269">
        <v>40882</v>
      </c>
      <c r="MZ3" s="269">
        <v>40883</v>
      </c>
      <c r="NA3" s="269">
        <v>40884</v>
      </c>
      <c r="NB3" s="269">
        <v>40885</v>
      </c>
      <c r="NC3" s="269">
        <v>40886</v>
      </c>
      <c r="ND3" s="269">
        <v>40887</v>
      </c>
      <c r="NE3" s="269">
        <v>40888</v>
      </c>
      <c r="NF3" s="269">
        <v>40889</v>
      </c>
      <c r="NG3" s="269">
        <v>40890</v>
      </c>
      <c r="NH3" s="269">
        <v>40891</v>
      </c>
      <c r="NI3" s="269">
        <v>40892</v>
      </c>
      <c r="NJ3" s="269">
        <v>40893</v>
      </c>
      <c r="NK3" s="269">
        <v>40894</v>
      </c>
      <c r="NL3" s="269">
        <v>40895</v>
      </c>
      <c r="NM3" s="269">
        <v>40896</v>
      </c>
      <c r="NN3" s="269">
        <v>40897</v>
      </c>
      <c r="NO3" s="269">
        <v>40898</v>
      </c>
      <c r="NP3" s="269">
        <v>40899</v>
      </c>
      <c r="NQ3" s="269">
        <v>40900</v>
      </c>
      <c r="NR3" s="269">
        <v>40901</v>
      </c>
      <c r="NS3" s="269">
        <v>40902</v>
      </c>
      <c r="NT3" s="269">
        <v>40903</v>
      </c>
      <c r="NU3" s="269">
        <v>40904</v>
      </c>
      <c r="NV3" s="269">
        <v>40905</v>
      </c>
      <c r="NW3" s="269">
        <v>40906</v>
      </c>
      <c r="NX3" s="269">
        <v>40907</v>
      </c>
      <c r="NY3" s="269">
        <v>40908</v>
      </c>
      <c r="NZ3" s="269" t="s">
        <v>30</v>
      </c>
      <c r="OA3" s="269" t="s">
        <v>76</v>
      </c>
      <c r="OB3" s="269" t="s">
        <v>30</v>
      </c>
      <c r="OC3" s="269" t="s">
        <v>13</v>
      </c>
    </row>
    <row r="4" spans="1:393">
      <c r="A4" s="332" t="s">
        <v>45</v>
      </c>
      <c r="B4" s="3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>
        <f>SUM(C4:AG4)</f>
        <v>0</v>
      </c>
      <c r="AI4" s="38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>
        <f>SUM(AJ4:BK4)</f>
        <v>0</v>
      </c>
      <c r="BM4" s="38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7">
        <f>SUM(BN4:CR4)</f>
        <v>0</v>
      </c>
      <c r="CT4" s="38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7">
        <f>SUM(CU4:DX4)</f>
        <v>0</v>
      </c>
      <c r="DZ4" s="38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7">
        <f>SUM(EA4:FE4)</f>
        <v>0</v>
      </c>
      <c r="FG4" s="38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7">
        <f>SUM(FH4:GK4)</f>
        <v>0</v>
      </c>
      <c r="GM4" s="38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7">
        <f>SUM(GN4:HR4)</f>
        <v>0</v>
      </c>
      <c r="HT4" s="38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7">
        <f>SUM(HU4:IY4)</f>
        <v>0</v>
      </c>
      <c r="JA4" s="38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7">
        <f>SUM(JB4:KE4)</f>
        <v>0</v>
      </c>
      <c r="KG4" s="38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7">
        <f>SUM(KH4:LL4)</f>
        <v>0</v>
      </c>
      <c r="LN4" s="38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7">
        <f>SUM(LO4:MR4)</f>
        <v>0</v>
      </c>
      <c r="MT4" s="38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7">
        <f>SUM(MU4:NY4)</f>
        <v>0</v>
      </c>
      <c r="OA4" s="38"/>
      <c r="OB4" s="37">
        <f>SUM(AH4,BL4,CS4,DY4,FF4,GL4,HS4,IZ4,KF4,LM4,MS4,NZ4)</f>
        <v>0</v>
      </c>
      <c r="OC4" s="38"/>
    </row>
    <row r="5" spans="1:393">
      <c r="A5" s="326" t="s">
        <v>62</v>
      </c>
      <c r="B5" s="327"/>
      <c r="C5" s="38" t="str">
        <f>IF(C6=0,"",C15/C6)</f>
        <v/>
      </c>
      <c r="D5" s="38" t="str">
        <f t="shared" ref="D5:E5" si="0">IF(D6=0,"",D15/D6)</f>
        <v/>
      </c>
      <c r="E5" s="38" t="str">
        <f t="shared" si="0"/>
        <v/>
      </c>
      <c r="F5" s="38" t="str">
        <f t="shared" ref="F5" si="1">IF(F6=0,"",F15/F6)</f>
        <v/>
      </c>
      <c r="G5" s="38" t="str">
        <f t="shared" ref="G5" si="2">IF(G6=0,"",G15/G6)</f>
        <v/>
      </c>
      <c r="H5" s="38" t="str">
        <f t="shared" ref="H5" si="3">IF(H6=0,"",H15/H6)</f>
        <v/>
      </c>
      <c r="I5" s="38" t="str">
        <f t="shared" ref="I5" si="4">IF(I6=0,"",I15/I6)</f>
        <v/>
      </c>
      <c r="J5" s="38" t="str">
        <f t="shared" ref="J5" si="5">IF(J6=0,"",J15/J6)</f>
        <v/>
      </c>
      <c r="K5" s="38" t="str">
        <f t="shared" ref="K5" si="6">IF(K6=0,"",K15/K6)</f>
        <v/>
      </c>
      <c r="L5" s="38" t="str">
        <f t="shared" ref="L5" si="7">IF(L6=0,"",L15/L6)</f>
        <v/>
      </c>
      <c r="M5" s="38" t="str">
        <f t="shared" ref="M5" si="8">IF(M6=0,"",M15/M6)</f>
        <v/>
      </c>
      <c r="N5" s="38" t="str">
        <f t="shared" ref="N5" si="9">IF(N6=0,"",N15/N6)</f>
        <v/>
      </c>
      <c r="O5" s="38" t="str">
        <f t="shared" ref="O5" si="10">IF(O6=0,"",O15/O6)</f>
        <v/>
      </c>
      <c r="P5" s="38" t="str">
        <f t="shared" ref="P5" si="11">IF(P6=0,"",P15/P6)</f>
        <v/>
      </c>
      <c r="Q5" s="38" t="str">
        <f t="shared" ref="Q5" si="12">IF(Q6=0,"",Q15/Q6)</f>
        <v/>
      </c>
      <c r="R5" s="38" t="str">
        <f t="shared" ref="R5" si="13">IF(R6=0,"",R15/R6)</f>
        <v/>
      </c>
      <c r="S5" s="38" t="str">
        <f t="shared" ref="S5" si="14">IF(S6=0,"",S15/S6)</f>
        <v/>
      </c>
      <c r="T5" s="38" t="str">
        <f t="shared" ref="T5" si="15">IF(T6=0,"",T15/T6)</f>
        <v/>
      </c>
      <c r="U5" s="38" t="str">
        <f t="shared" ref="U5" si="16">IF(U6=0,"",U15/U6)</f>
        <v/>
      </c>
      <c r="V5" s="38" t="str">
        <f t="shared" ref="V5" si="17">IF(V6=0,"",V15/V6)</f>
        <v/>
      </c>
      <c r="W5" s="38" t="str">
        <f t="shared" ref="W5" si="18">IF(W6=0,"",W15/W6)</f>
        <v/>
      </c>
      <c r="X5" s="38" t="str">
        <f t="shared" ref="X5" si="19">IF(X6=0,"",X15/X6)</f>
        <v/>
      </c>
      <c r="Y5" s="38" t="str">
        <f t="shared" ref="Y5" si="20">IF(Y6=0,"",Y15/Y6)</f>
        <v/>
      </c>
      <c r="Z5" s="38" t="str">
        <f t="shared" ref="Z5" si="21">IF(Z6=0,"",Z15/Z6)</f>
        <v/>
      </c>
      <c r="AA5" s="38" t="str">
        <f t="shared" ref="AA5" si="22">IF(AA6=0,"",AA15/AA6)</f>
        <v/>
      </c>
      <c r="AB5" s="38" t="str">
        <f t="shared" ref="AB5" si="23">IF(AB6=0,"",AB15/AB6)</f>
        <v/>
      </c>
      <c r="AC5" s="38" t="str">
        <f t="shared" ref="AC5" si="24">IF(AC6=0,"",AC15/AC6)</f>
        <v/>
      </c>
      <c r="AD5" s="38" t="str">
        <f t="shared" ref="AD5" si="25">IF(AD6=0,"",AD15/AD6)</f>
        <v/>
      </c>
      <c r="AE5" s="38" t="str">
        <f t="shared" ref="AE5" si="26">IF(AE6=0,"",AE15/AE6)</f>
        <v/>
      </c>
      <c r="AF5" s="38" t="str">
        <f t="shared" ref="AF5" si="27">IF(AF6=0,"",AF15/AF6)</f>
        <v/>
      </c>
      <c r="AG5" s="38" t="str">
        <f t="shared" ref="AG5" si="28">IF(AG6=0,"",AG15/AG6)</f>
        <v/>
      </c>
      <c r="AH5" s="37"/>
      <c r="AI5" s="38" t="str">
        <f>IF(AH6=0,"",AH15/AH6)</f>
        <v/>
      </c>
      <c r="AJ5" s="38" t="str">
        <f t="shared" ref="AJ5" si="29">IF(AJ6=0,"",AJ15/AJ6)</f>
        <v/>
      </c>
      <c r="AK5" s="38" t="str">
        <f t="shared" ref="AK5" si="30">IF(AK6=0,"",AK15/AK6)</f>
        <v/>
      </c>
      <c r="AL5" s="38" t="str">
        <f t="shared" ref="AL5" si="31">IF(AL6=0,"",AL15/AL6)</f>
        <v/>
      </c>
      <c r="AM5" s="38" t="str">
        <f t="shared" ref="AM5" si="32">IF(AM6=0,"",AM15/AM6)</f>
        <v/>
      </c>
      <c r="AN5" s="38" t="str">
        <f t="shared" ref="AN5" si="33">IF(AN6=0,"",AN15/AN6)</f>
        <v/>
      </c>
      <c r="AO5" s="38" t="str">
        <f t="shared" ref="AO5" si="34">IF(AO6=0,"",AO15/AO6)</f>
        <v/>
      </c>
      <c r="AP5" s="38" t="str">
        <f t="shared" ref="AP5" si="35">IF(AP6=0,"",AP15/AP6)</f>
        <v/>
      </c>
      <c r="AQ5" s="38" t="str">
        <f t="shared" ref="AQ5" si="36">IF(AQ6=0,"",AQ15/AQ6)</f>
        <v/>
      </c>
      <c r="AR5" s="38" t="str">
        <f t="shared" ref="AR5" si="37">IF(AR6=0,"",AR15/AR6)</f>
        <v/>
      </c>
      <c r="AS5" s="38" t="str">
        <f t="shared" ref="AS5" si="38">IF(AS6=0,"",AS15/AS6)</f>
        <v/>
      </c>
      <c r="AT5" s="38" t="str">
        <f t="shared" ref="AT5" si="39">IF(AT6=0,"",AT15/AT6)</f>
        <v/>
      </c>
      <c r="AU5" s="38" t="str">
        <f t="shared" ref="AU5" si="40">IF(AU6=0,"",AU15/AU6)</f>
        <v/>
      </c>
      <c r="AV5" s="38" t="str">
        <f t="shared" ref="AV5" si="41">IF(AV6=0,"",AV15/AV6)</f>
        <v/>
      </c>
      <c r="AW5" s="38" t="str">
        <f t="shared" ref="AW5" si="42">IF(AW6=0,"",AW15/AW6)</f>
        <v/>
      </c>
      <c r="AX5" s="38" t="str">
        <f t="shared" ref="AX5" si="43">IF(AX6=0,"",AX15/AX6)</f>
        <v/>
      </c>
      <c r="AY5" s="38" t="str">
        <f t="shared" ref="AY5" si="44">IF(AY6=0,"",AY15/AY6)</f>
        <v/>
      </c>
      <c r="AZ5" s="38" t="str">
        <f t="shared" ref="AZ5" si="45">IF(AZ6=0,"",AZ15/AZ6)</f>
        <v/>
      </c>
      <c r="BA5" s="38" t="str">
        <f t="shared" ref="BA5" si="46">IF(BA6=0,"",BA15/BA6)</f>
        <v/>
      </c>
      <c r="BB5" s="38" t="str">
        <f t="shared" ref="BB5" si="47">IF(BB6=0,"",BB15/BB6)</f>
        <v/>
      </c>
      <c r="BC5" s="38" t="str">
        <f t="shared" ref="BC5" si="48">IF(BC6=0,"",BC15/BC6)</f>
        <v/>
      </c>
      <c r="BD5" s="38" t="str">
        <f t="shared" ref="BD5" si="49">IF(BD6=0,"",BD15/BD6)</f>
        <v/>
      </c>
      <c r="BE5" s="38" t="str">
        <f t="shared" ref="BE5" si="50">IF(BE6=0,"",BE15/BE6)</f>
        <v/>
      </c>
      <c r="BF5" s="38" t="str">
        <f t="shared" ref="BF5" si="51">IF(BF6=0,"",BF15/BF6)</f>
        <v/>
      </c>
      <c r="BG5" s="38" t="str">
        <f t="shared" ref="BG5" si="52">IF(BG6=0,"",BG15/BG6)</f>
        <v/>
      </c>
      <c r="BH5" s="38" t="str">
        <f t="shared" ref="BH5" si="53">IF(BH6=0,"",BH15/BH6)</f>
        <v/>
      </c>
      <c r="BI5" s="38" t="str">
        <f t="shared" ref="BI5" si="54">IF(BI6=0,"",BI15/BI6)</f>
        <v/>
      </c>
      <c r="BJ5" s="38" t="str">
        <f t="shared" ref="BJ5" si="55">IF(BJ6=0,"",BJ15/BJ6)</f>
        <v/>
      </c>
      <c r="BK5" s="38" t="str">
        <f t="shared" ref="BK5" si="56">IF(BK6=0,"",BK15/BK6)</f>
        <v/>
      </c>
      <c r="BL5" s="37"/>
      <c r="BM5" s="38" t="str">
        <f>IF(BL6=0,"",BL15/BL6)</f>
        <v/>
      </c>
      <c r="BN5" s="38" t="str">
        <f t="shared" ref="BN5" si="57">IF(BN6=0,"",BN15/BN6)</f>
        <v/>
      </c>
      <c r="BO5" s="38" t="str">
        <f t="shared" ref="BO5" si="58">IF(BO6=0,"",BO15/BO6)</f>
        <v/>
      </c>
      <c r="BP5" s="38" t="str">
        <f t="shared" ref="BP5" si="59">IF(BP6=0,"",BP15/BP6)</f>
        <v/>
      </c>
      <c r="BQ5" s="38" t="str">
        <f t="shared" ref="BQ5" si="60">IF(BQ6=0,"",BQ15/BQ6)</f>
        <v/>
      </c>
      <c r="BR5" s="38" t="str">
        <f t="shared" ref="BR5" si="61">IF(BR6=0,"",BR15/BR6)</f>
        <v/>
      </c>
      <c r="BS5" s="38" t="str">
        <f t="shared" ref="BS5" si="62">IF(BS6=0,"",BS15/BS6)</f>
        <v/>
      </c>
      <c r="BT5" s="38" t="str">
        <f t="shared" ref="BT5" si="63">IF(BT6=0,"",BT15/BT6)</f>
        <v/>
      </c>
      <c r="BU5" s="38" t="str">
        <f t="shared" ref="BU5" si="64">IF(BU6=0,"",BU15/BU6)</f>
        <v/>
      </c>
      <c r="BV5" s="38" t="str">
        <f t="shared" ref="BV5" si="65">IF(BV6=0,"",BV15/BV6)</f>
        <v/>
      </c>
      <c r="BW5" s="38" t="str">
        <f t="shared" ref="BW5" si="66">IF(BW6=0,"",BW15/BW6)</f>
        <v/>
      </c>
      <c r="BX5" s="38" t="str">
        <f t="shared" ref="BX5" si="67">IF(BX6=0,"",BX15/BX6)</f>
        <v/>
      </c>
      <c r="BY5" s="38" t="str">
        <f t="shared" ref="BY5" si="68">IF(BY6=0,"",BY15/BY6)</f>
        <v/>
      </c>
      <c r="BZ5" s="38" t="str">
        <f t="shared" ref="BZ5" si="69">IF(BZ6=0,"",BZ15/BZ6)</f>
        <v/>
      </c>
      <c r="CA5" s="38" t="str">
        <f t="shared" ref="CA5" si="70">IF(CA6=0,"",CA15/CA6)</f>
        <v/>
      </c>
      <c r="CB5" s="38" t="str">
        <f t="shared" ref="CB5" si="71">IF(CB6=0,"",CB15/CB6)</f>
        <v/>
      </c>
      <c r="CC5" s="38" t="str">
        <f t="shared" ref="CC5" si="72">IF(CC6=0,"",CC15/CC6)</f>
        <v/>
      </c>
      <c r="CD5" s="38" t="str">
        <f t="shared" ref="CD5" si="73">IF(CD6=0,"",CD15/CD6)</f>
        <v/>
      </c>
      <c r="CE5" s="38" t="str">
        <f t="shared" ref="CE5" si="74">IF(CE6=0,"",CE15/CE6)</f>
        <v/>
      </c>
      <c r="CF5" s="38" t="str">
        <f t="shared" ref="CF5" si="75">IF(CF6=0,"",CF15/CF6)</f>
        <v/>
      </c>
      <c r="CG5" s="38" t="str">
        <f t="shared" ref="CG5" si="76">IF(CG6=0,"",CG15/CG6)</f>
        <v/>
      </c>
      <c r="CH5" s="38" t="str">
        <f t="shared" ref="CH5" si="77">IF(CH6=0,"",CH15/CH6)</f>
        <v/>
      </c>
      <c r="CI5" s="38" t="str">
        <f t="shared" ref="CI5" si="78">IF(CI6=0,"",CI15/CI6)</f>
        <v/>
      </c>
      <c r="CJ5" s="38" t="str">
        <f t="shared" ref="CJ5" si="79">IF(CJ6=0,"",CJ15/CJ6)</f>
        <v/>
      </c>
      <c r="CK5" s="38" t="str">
        <f t="shared" ref="CK5" si="80">IF(CK6=0,"",CK15/CK6)</f>
        <v/>
      </c>
      <c r="CL5" s="38" t="str">
        <f t="shared" ref="CL5" si="81">IF(CL6=0,"",CL15/CL6)</f>
        <v/>
      </c>
      <c r="CM5" s="38" t="str">
        <f t="shared" ref="CM5" si="82">IF(CM6=0,"",CM15/CM6)</f>
        <v/>
      </c>
      <c r="CN5" s="38" t="str">
        <f t="shared" ref="CN5" si="83">IF(CN6=0,"",CN15/CN6)</f>
        <v/>
      </c>
      <c r="CO5" s="38" t="str">
        <f t="shared" ref="CO5" si="84">IF(CO6=0,"",CO15/CO6)</f>
        <v/>
      </c>
      <c r="CP5" s="38" t="str">
        <f t="shared" ref="CP5" si="85">IF(CP6=0,"",CP15/CP6)</f>
        <v/>
      </c>
      <c r="CQ5" s="38" t="str">
        <f t="shared" ref="CQ5" si="86">IF(CQ6=0,"",CQ15/CQ6)</f>
        <v/>
      </c>
      <c r="CR5" s="38" t="str">
        <f t="shared" ref="CR5" si="87">IF(CR6=0,"",CR15/CR6)</f>
        <v/>
      </c>
      <c r="CS5" s="37"/>
      <c r="CT5" s="38" t="str">
        <f>IF(CS6=0,"",CS15/CS6)</f>
        <v/>
      </c>
      <c r="CU5" s="38" t="str">
        <f t="shared" ref="CU5" si="88">IF(CU6=0,"",CU15/CU6)</f>
        <v/>
      </c>
      <c r="CV5" s="38" t="str">
        <f t="shared" ref="CV5" si="89">IF(CV6=0,"",CV15/CV6)</f>
        <v/>
      </c>
      <c r="CW5" s="38" t="str">
        <f t="shared" ref="CW5" si="90">IF(CW6=0,"",CW15/CW6)</f>
        <v/>
      </c>
      <c r="CX5" s="38" t="str">
        <f t="shared" ref="CX5" si="91">IF(CX6=0,"",CX15/CX6)</f>
        <v/>
      </c>
      <c r="CY5" s="38" t="str">
        <f t="shared" ref="CY5" si="92">IF(CY6=0,"",CY15/CY6)</f>
        <v/>
      </c>
      <c r="CZ5" s="38" t="str">
        <f t="shared" ref="CZ5" si="93">IF(CZ6=0,"",CZ15/CZ6)</f>
        <v/>
      </c>
      <c r="DA5" s="38" t="str">
        <f t="shared" ref="DA5" si="94">IF(DA6=0,"",DA15/DA6)</f>
        <v/>
      </c>
      <c r="DB5" s="38" t="str">
        <f t="shared" ref="DB5" si="95">IF(DB6=0,"",DB15/DB6)</f>
        <v/>
      </c>
      <c r="DC5" s="38" t="str">
        <f t="shared" ref="DC5" si="96">IF(DC6=0,"",DC15/DC6)</f>
        <v/>
      </c>
      <c r="DD5" s="38" t="str">
        <f t="shared" ref="DD5" si="97">IF(DD6=0,"",DD15/DD6)</f>
        <v/>
      </c>
      <c r="DE5" s="38" t="str">
        <f t="shared" ref="DE5" si="98">IF(DE6=0,"",DE15/DE6)</f>
        <v/>
      </c>
      <c r="DF5" s="38" t="str">
        <f t="shared" ref="DF5" si="99">IF(DF6=0,"",DF15/DF6)</f>
        <v/>
      </c>
      <c r="DG5" s="38" t="str">
        <f t="shared" ref="DG5" si="100">IF(DG6=0,"",DG15/DG6)</f>
        <v/>
      </c>
      <c r="DH5" s="38" t="str">
        <f t="shared" ref="DH5" si="101">IF(DH6=0,"",DH15/DH6)</f>
        <v/>
      </c>
      <c r="DI5" s="38" t="str">
        <f t="shared" ref="DI5" si="102">IF(DI6=0,"",DI15/DI6)</f>
        <v/>
      </c>
      <c r="DJ5" s="38" t="str">
        <f t="shared" ref="DJ5" si="103">IF(DJ6=0,"",DJ15/DJ6)</f>
        <v/>
      </c>
      <c r="DK5" s="38" t="str">
        <f t="shared" ref="DK5" si="104">IF(DK6=0,"",DK15/DK6)</f>
        <v/>
      </c>
      <c r="DL5" s="38" t="str">
        <f t="shared" ref="DL5" si="105">IF(DL6=0,"",DL15/DL6)</f>
        <v/>
      </c>
      <c r="DM5" s="38" t="str">
        <f t="shared" ref="DM5" si="106">IF(DM6=0,"",DM15/DM6)</f>
        <v/>
      </c>
      <c r="DN5" s="38" t="str">
        <f t="shared" ref="DN5" si="107">IF(DN6=0,"",DN15/DN6)</f>
        <v/>
      </c>
      <c r="DO5" s="38" t="str">
        <f t="shared" ref="DO5" si="108">IF(DO6=0,"",DO15/DO6)</f>
        <v/>
      </c>
      <c r="DP5" s="38" t="str">
        <f t="shared" ref="DP5" si="109">IF(DP6=0,"",DP15/DP6)</f>
        <v/>
      </c>
      <c r="DQ5" s="38" t="str">
        <f t="shared" ref="DQ5" si="110">IF(DQ6=0,"",DQ15/DQ6)</f>
        <v/>
      </c>
      <c r="DR5" s="38" t="str">
        <f t="shared" ref="DR5" si="111">IF(DR6=0,"",DR15/DR6)</f>
        <v/>
      </c>
      <c r="DS5" s="38" t="str">
        <f t="shared" ref="DS5" si="112">IF(DS6=0,"",DS15/DS6)</f>
        <v/>
      </c>
      <c r="DT5" s="38" t="str">
        <f t="shared" ref="DT5" si="113">IF(DT6=0,"",DT15/DT6)</f>
        <v/>
      </c>
      <c r="DU5" s="38" t="str">
        <f t="shared" ref="DU5" si="114">IF(DU6=0,"",DU15/DU6)</f>
        <v/>
      </c>
      <c r="DV5" s="38" t="str">
        <f t="shared" ref="DV5" si="115">IF(DV6=0,"",DV15/DV6)</f>
        <v/>
      </c>
      <c r="DW5" s="38" t="str">
        <f t="shared" ref="DW5" si="116">IF(DW6=0,"",DW15/DW6)</f>
        <v/>
      </c>
      <c r="DX5" s="38" t="str">
        <f t="shared" ref="DX5" si="117">IF(DX6=0,"",DX15/DX6)</f>
        <v/>
      </c>
      <c r="DY5" s="37"/>
      <c r="DZ5" s="38" t="str">
        <f>IF(DY6=0,"",DY15/DY6)</f>
        <v/>
      </c>
      <c r="EA5" s="38" t="str">
        <f t="shared" ref="EA5" si="118">IF(EA6=0,"",EA15/EA6)</f>
        <v/>
      </c>
      <c r="EB5" s="38" t="str">
        <f t="shared" ref="EB5" si="119">IF(EB6=0,"",EB15/EB6)</f>
        <v/>
      </c>
      <c r="EC5" s="38" t="str">
        <f t="shared" ref="EC5" si="120">IF(EC6=0,"",EC15/EC6)</f>
        <v/>
      </c>
      <c r="ED5" s="38" t="str">
        <f t="shared" ref="ED5" si="121">IF(ED6=0,"",ED15/ED6)</f>
        <v/>
      </c>
      <c r="EE5" s="38" t="str">
        <f t="shared" ref="EE5" si="122">IF(EE6=0,"",EE15/EE6)</f>
        <v/>
      </c>
      <c r="EF5" s="38" t="str">
        <f t="shared" ref="EF5" si="123">IF(EF6=0,"",EF15/EF6)</f>
        <v/>
      </c>
      <c r="EG5" s="38" t="str">
        <f t="shared" ref="EG5" si="124">IF(EG6=0,"",EG15/EG6)</f>
        <v/>
      </c>
      <c r="EH5" s="38" t="str">
        <f t="shared" ref="EH5" si="125">IF(EH6=0,"",EH15/EH6)</f>
        <v/>
      </c>
      <c r="EI5" s="38" t="str">
        <f t="shared" ref="EI5" si="126">IF(EI6=0,"",EI15/EI6)</f>
        <v/>
      </c>
      <c r="EJ5" s="38" t="str">
        <f t="shared" ref="EJ5" si="127">IF(EJ6=0,"",EJ15/EJ6)</f>
        <v/>
      </c>
      <c r="EK5" s="38" t="str">
        <f t="shared" ref="EK5" si="128">IF(EK6=0,"",EK15/EK6)</f>
        <v/>
      </c>
      <c r="EL5" s="38" t="str">
        <f t="shared" ref="EL5" si="129">IF(EL6=0,"",EL15/EL6)</f>
        <v/>
      </c>
      <c r="EM5" s="38" t="str">
        <f t="shared" ref="EM5" si="130">IF(EM6=0,"",EM15/EM6)</f>
        <v/>
      </c>
      <c r="EN5" s="38" t="str">
        <f t="shared" ref="EN5" si="131">IF(EN6=0,"",EN15/EN6)</f>
        <v/>
      </c>
      <c r="EO5" s="38" t="str">
        <f t="shared" ref="EO5" si="132">IF(EO6=0,"",EO15/EO6)</f>
        <v/>
      </c>
      <c r="EP5" s="38" t="str">
        <f t="shared" ref="EP5" si="133">IF(EP6=0,"",EP15/EP6)</f>
        <v/>
      </c>
      <c r="EQ5" s="38" t="str">
        <f t="shared" ref="EQ5" si="134">IF(EQ6=0,"",EQ15/EQ6)</f>
        <v/>
      </c>
      <c r="ER5" s="38" t="str">
        <f t="shared" ref="ER5" si="135">IF(ER6=0,"",ER15/ER6)</f>
        <v/>
      </c>
      <c r="ES5" s="38" t="str">
        <f t="shared" ref="ES5" si="136">IF(ES6=0,"",ES15/ES6)</f>
        <v/>
      </c>
      <c r="ET5" s="38" t="str">
        <f t="shared" ref="ET5" si="137">IF(ET6=0,"",ET15/ET6)</f>
        <v/>
      </c>
      <c r="EU5" s="38" t="str">
        <f t="shared" ref="EU5" si="138">IF(EU6=0,"",EU15/EU6)</f>
        <v/>
      </c>
      <c r="EV5" s="38" t="str">
        <f t="shared" ref="EV5" si="139">IF(EV6=0,"",EV15/EV6)</f>
        <v/>
      </c>
      <c r="EW5" s="38" t="str">
        <f t="shared" ref="EW5" si="140">IF(EW6=0,"",EW15/EW6)</f>
        <v/>
      </c>
      <c r="EX5" s="38" t="str">
        <f t="shared" ref="EX5" si="141">IF(EX6=0,"",EX15/EX6)</f>
        <v/>
      </c>
      <c r="EY5" s="38" t="str">
        <f t="shared" ref="EY5" si="142">IF(EY6=0,"",EY15/EY6)</f>
        <v/>
      </c>
      <c r="EZ5" s="38" t="str">
        <f t="shared" ref="EZ5" si="143">IF(EZ6=0,"",EZ15/EZ6)</f>
        <v/>
      </c>
      <c r="FA5" s="38" t="str">
        <f t="shared" ref="FA5" si="144">IF(FA6=0,"",FA15/FA6)</f>
        <v/>
      </c>
      <c r="FB5" s="38" t="str">
        <f t="shared" ref="FB5" si="145">IF(FB6=0,"",FB15/FB6)</f>
        <v/>
      </c>
      <c r="FC5" s="38" t="str">
        <f t="shared" ref="FC5" si="146">IF(FC6=0,"",FC15/FC6)</f>
        <v/>
      </c>
      <c r="FD5" s="38" t="str">
        <f t="shared" ref="FD5" si="147">IF(FD6=0,"",FD15/FD6)</f>
        <v/>
      </c>
      <c r="FE5" s="38" t="str">
        <f t="shared" ref="FE5" si="148">IF(FE6=0,"",FE15/FE6)</f>
        <v/>
      </c>
      <c r="FF5" s="37"/>
      <c r="FG5" s="38" t="str">
        <f>IF(FF6=0,"",FF15/FF6)</f>
        <v/>
      </c>
      <c r="FH5" s="38" t="str">
        <f t="shared" ref="FH5" si="149">IF(FH6=0,"",FH15/FH6)</f>
        <v/>
      </c>
      <c r="FI5" s="38" t="str">
        <f t="shared" ref="FI5" si="150">IF(FI6=0,"",FI15/FI6)</f>
        <v/>
      </c>
      <c r="FJ5" s="38" t="str">
        <f t="shared" ref="FJ5" si="151">IF(FJ6=0,"",FJ15/FJ6)</f>
        <v/>
      </c>
      <c r="FK5" s="38" t="str">
        <f t="shared" ref="FK5" si="152">IF(FK6=0,"",FK15/FK6)</f>
        <v/>
      </c>
      <c r="FL5" s="38" t="str">
        <f t="shared" ref="FL5" si="153">IF(FL6=0,"",FL15/FL6)</f>
        <v/>
      </c>
      <c r="FM5" s="38" t="str">
        <f t="shared" ref="FM5" si="154">IF(FM6=0,"",FM15/FM6)</f>
        <v/>
      </c>
      <c r="FN5" s="38" t="str">
        <f t="shared" ref="FN5" si="155">IF(FN6=0,"",FN15/FN6)</f>
        <v/>
      </c>
      <c r="FO5" s="38" t="str">
        <f t="shared" ref="FO5" si="156">IF(FO6=0,"",FO15/FO6)</f>
        <v/>
      </c>
      <c r="FP5" s="38" t="str">
        <f t="shared" ref="FP5" si="157">IF(FP6=0,"",FP15/FP6)</f>
        <v/>
      </c>
      <c r="FQ5" s="38" t="str">
        <f t="shared" ref="FQ5" si="158">IF(FQ6=0,"",FQ15/FQ6)</f>
        <v/>
      </c>
      <c r="FR5" s="38" t="str">
        <f t="shared" ref="FR5" si="159">IF(FR6=0,"",FR15/FR6)</f>
        <v/>
      </c>
      <c r="FS5" s="38" t="str">
        <f t="shared" ref="FS5" si="160">IF(FS6=0,"",FS15/FS6)</f>
        <v/>
      </c>
      <c r="FT5" s="38" t="str">
        <f t="shared" ref="FT5" si="161">IF(FT6=0,"",FT15/FT6)</f>
        <v/>
      </c>
      <c r="FU5" s="38" t="str">
        <f t="shared" ref="FU5" si="162">IF(FU6=0,"",FU15/FU6)</f>
        <v/>
      </c>
      <c r="FV5" s="38" t="str">
        <f t="shared" ref="FV5" si="163">IF(FV6=0,"",FV15/FV6)</f>
        <v/>
      </c>
      <c r="FW5" s="38" t="str">
        <f t="shared" ref="FW5" si="164">IF(FW6=0,"",FW15/FW6)</f>
        <v/>
      </c>
      <c r="FX5" s="38" t="str">
        <f t="shared" ref="FX5" si="165">IF(FX6=0,"",FX15/FX6)</f>
        <v/>
      </c>
      <c r="FY5" s="38" t="str">
        <f t="shared" ref="FY5" si="166">IF(FY6=0,"",FY15/FY6)</f>
        <v/>
      </c>
      <c r="FZ5" s="38" t="str">
        <f t="shared" ref="FZ5" si="167">IF(FZ6=0,"",FZ15/FZ6)</f>
        <v/>
      </c>
      <c r="GA5" s="38" t="str">
        <f t="shared" ref="GA5" si="168">IF(GA6=0,"",GA15/GA6)</f>
        <v/>
      </c>
      <c r="GB5" s="38" t="str">
        <f t="shared" ref="GB5" si="169">IF(GB6=0,"",GB15/GB6)</f>
        <v/>
      </c>
      <c r="GC5" s="38" t="str">
        <f t="shared" ref="GC5" si="170">IF(GC6=0,"",GC15/GC6)</f>
        <v/>
      </c>
      <c r="GD5" s="38" t="str">
        <f t="shared" ref="GD5" si="171">IF(GD6=0,"",GD15/GD6)</f>
        <v/>
      </c>
      <c r="GE5" s="38" t="str">
        <f t="shared" ref="GE5" si="172">IF(GE6=0,"",GE15/GE6)</f>
        <v/>
      </c>
      <c r="GF5" s="38" t="str">
        <f t="shared" ref="GF5" si="173">IF(GF6=0,"",GF15/GF6)</f>
        <v/>
      </c>
      <c r="GG5" s="38" t="str">
        <f t="shared" ref="GG5" si="174">IF(GG6=0,"",GG15/GG6)</f>
        <v/>
      </c>
      <c r="GH5" s="38" t="str">
        <f t="shared" ref="GH5" si="175">IF(GH6=0,"",GH15/GH6)</f>
        <v/>
      </c>
      <c r="GI5" s="38" t="str">
        <f t="shared" ref="GI5" si="176">IF(GI6=0,"",GI15/GI6)</f>
        <v/>
      </c>
      <c r="GJ5" s="38" t="str">
        <f t="shared" ref="GJ5" si="177">IF(GJ6=0,"",GJ15/GJ6)</f>
        <v/>
      </c>
      <c r="GK5" s="38" t="str">
        <f t="shared" ref="GK5" si="178">IF(GK6=0,"",GK15/GK6)</f>
        <v/>
      </c>
      <c r="GL5" s="37"/>
      <c r="GM5" s="38" t="str">
        <f>IF(GL6=0,"",GL15/GL6)</f>
        <v/>
      </c>
      <c r="GN5" s="38" t="str">
        <f t="shared" ref="GN5" si="179">IF(GN6=0,"",GN15/GN6)</f>
        <v/>
      </c>
      <c r="GO5" s="38" t="str">
        <f t="shared" ref="GO5" si="180">IF(GO6=0,"",GO15/GO6)</f>
        <v/>
      </c>
      <c r="GP5" s="38" t="str">
        <f t="shared" ref="GP5" si="181">IF(GP6=0,"",GP15/GP6)</f>
        <v/>
      </c>
      <c r="GQ5" s="38" t="str">
        <f t="shared" ref="GQ5" si="182">IF(GQ6=0,"",GQ15/GQ6)</f>
        <v/>
      </c>
      <c r="GR5" s="38" t="str">
        <f t="shared" ref="GR5" si="183">IF(GR6=0,"",GR15/GR6)</f>
        <v/>
      </c>
      <c r="GS5" s="38" t="str">
        <f t="shared" ref="GS5" si="184">IF(GS6=0,"",GS15/GS6)</f>
        <v/>
      </c>
      <c r="GT5" s="38" t="str">
        <f t="shared" ref="GT5" si="185">IF(GT6=0,"",GT15/GT6)</f>
        <v/>
      </c>
      <c r="GU5" s="38" t="str">
        <f t="shared" ref="GU5" si="186">IF(GU6=0,"",GU15/GU6)</f>
        <v/>
      </c>
      <c r="GV5" s="38" t="str">
        <f t="shared" ref="GV5" si="187">IF(GV6=0,"",GV15/GV6)</f>
        <v/>
      </c>
      <c r="GW5" s="38" t="str">
        <f t="shared" ref="GW5" si="188">IF(GW6=0,"",GW15/GW6)</f>
        <v/>
      </c>
      <c r="GX5" s="38" t="str">
        <f t="shared" ref="GX5" si="189">IF(GX6=0,"",GX15/GX6)</f>
        <v/>
      </c>
      <c r="GY5" s="38" t="str">
        <f t="shared" ref="GY5" si="190">IF(GY6=0,"",GY15/GY6)</f>
        <v/>
      </c>
      <c r="GZ5" s="38" t="str">
        <f t="shared" ref="GZ5" si="191">IF(GZ6=0,"",GZ15/GZ6)</f>
        <v/>
      </c>
      <c r="HA5" s="38" t="str">
        <f t="shared" ref="HA5" si="192">IF(HA6=0,"",HA15/HA6)</f>
        <v/>
      </c>
      <c r="HB5" s="38" t="str">
        <f t="shared" ref="HB5" si="193">IF(HB6=0,"",HB15/HB6)</f>
        <v/>
      </c>
      <c r="HC5" s="38" t="str">
        <f t="shared" ref="HC5" si="194">IF(HC6=0,"",HC15/HC6)</f>
        <v/>
      </c>
      <c r="HD5" s="38" t="str">
        <f t="shared" ref="HD5" si="195">IF(HD6=0,"",HD15/HD6)</f>
        <v/>
      </c>
      <c r="HE5" s="38" t="str">
        <f t="shared" ref="HE5" si="196">IF(HE6=0,"",HE15/HE6)</f>
        <v/>
      </c>
      <c r="HF5" s="38" t="str">
        <f t="shared" ref="HF5" si="197">IF(HF6=0,"",HF15/HF6)</f>
        <v/>
      </c>
      <c r="HG5" s="38" t="str">
        <f t="shared" ref="HG5" si="198">IF(HG6=0,"",HG15/HG6)</f>
        <v/>
      </c>
      <c r="HH5" s="38" t="str">
        <f t="shared" ref="HH5" si="199">IF(HH6=0,"",HH15/HH6)</f>
        <v/>
      </c>
      <c r="HI5" s="38" t="str">
        <f t="shared" ref="HI5" si="200">IF(HI6=0,"",HI15/HI6)</f>
        <v/>
      </c>
      <c r="HJ5" s="38" t="str">
        <f t="shared" ref="HJ5" si="201">IF(HJ6=0,"",HJ15/HJ6)</f>
        <v/>
      </c>
      <c r="HK5" s="38" t="str">
        <f t="shared" ref="HK5" si="202">IF(HK6=0,"",HK15/HK6)</f>
        <v/>
      </c>
      <c r="HL5" s="38" t="str">
        <f t="shared" ref="HL5" si="203">IF(HL6=0,"",HL15/HL6)</f>
        <v/>
      </c>
      <c r="HM5" s="38" t="str">
        <f t="shared" ref="HM5" si="204">IF(HM6=0,"",HM15/HM6)</f>
        <v/>
      </c>
      <c r="HN5" s="38" t="str">
        <f t="shared" ref="HN5" si="205">IF(HN6=0,"",HN15/HN6)</f>
        <v/>
      </c>
      <c r="HO5" s="38" t="str">
        <f t="shared" ref="HO5" si="206">IF(HO6=0,"",HO15/HO6)</f>
        <v/>
      </c>
      <c r="HP5" s="38" t="str">
        <f t="shared" ref="HP5" si="207">IF(HP6=0,"",HP15/HP6)</f>
        <v/>
      </c>
      <c r="HQ5" s="38" t="str">
        <f t="shared" ref="HQ5" si="208">IF(HQ6=0,"",HQ15/HQ6)</f>
        <v/>
      </c>
      <c r="HR5" s="38" t="str">
        <f t="shared" ref="HR5" si="209">IF(HR6=0,"",HR15/HR6)</f>
        <v/>
      </c>
      <c r="HS5" s="37"/>
      <c r="HT5" s="38" t="str">
        <f>IF(HS6=0,"",HS15/HS6)</f>
        <v/>
      </c>
      <c r="HU5" s="38" t="str">
        <f t="shared" ref="HU5" si="210">IF(HU6=0,"",HU15/HU6)</f>
        <v/>
      </c>
      <c r="HV5" s="38" t="str">
        <f t="shared" ref="HV5" si="211">IF(HV6=0,"",HV15/HV6)</f>
        <v/>
      </c>
      <c r="HW5" s="38" t="str">
        <f t="shared" ref="HW5" si="212">IF(HW6=0,"",HW15/HW6)</f>
        <v/>
      </c>
      <c r="HX5" s="38" t="str">
        <f t="shared" ref="HX5" si="213">IF(HX6=0,"",HX15/HX6)</f>
        <v/>
      </c>
      <c r="HY5" s="38" t="str">
        <f t="shared" ref="HY5" si="214">IF(HY6=0,"",HY15/HY6)</f>
        <v/>
      </c>
      <c r="HZ5" s="38" t="str">
        <f t="shared" ref="HZ5" si="215">IF(HZ6=0,"",HZ15/HZ6)</f>
        <v/>
      </c>
      <c r="IA5" s="38" t="str">
        <f t="shared" ref="IA5" si="216">IF(IA6=0,"",IA15/IA6)</f>
        <v/>
      </c>
      <c r="IB5" s="38" t="str">
        <f t="shared" ref="IB5" si="217">IF(IB6=0,"",IB15/IB6)</f>
        <v/>
      </c>
      <c r="IC5" s="38" t="str">
        <f t="shared" ref="IC5" si="218">IF(IC6=0,"",IC15/IC6)</f>
        <v/>
      </c>
      <c r="ID5" s="38" t="str">
        <f t="shared" ref="ID5" si="219">IF(ID6=0,"",ID15/ID6)</f>
        <v/>
      </c>
      <c r="IE5" s="38" t="str">
        <f t="shared" ref="IE5" si="220">IF(IE6=0,"",IE15/IE6)</f>
        <v/>
      </c>
      <c r="IF5" s="38" t="str">
        <f t="shared" ref="IF5" si="221">IF(IF6=0,"",IF15/IF6)</f>
        <v/>
      </c>
      <c r="IG5" s="38" t="str">
        <f t="shared" ref="IG5" si="222">IF(IG6=0,"",IG15/IG6)</f>
        <v/>
      </c>
      <c r="IH5" s="38" t="str">
        <f t="shared" ref="IH5" si="223">IF(IH6=0,"",IH15/IH6)</f>
        <v/>
      </c>
      <c r="II5" s="38" t="str">
        <f t="shared" ref="II5" si="224">IF(II6=0,"",II15/II6)</f>
        <v/>
      </c>
      <c r="IJ5" s="38" t="str">
        <f t="shared" ref="IJ5" si="225">IF(IJ6=0,"",IJ15/IJ6)</f>
        <v/>
      </c>
      <c r="IK5" s="38" t="str">
        <f t="shared" ref="IK5" si="226">IF(IK6=0,"",IK15/IK6)</f>
        <v/>
      </c>
      <c r="IL5" s="38" t="str">
        <f t="shared" ref="IL5" si="227">IF(IL6=0,"",IL15/IL6)</f>
        <v/>
      </c>
      <c r="IM5" s="38" t="str">
        <f t="shared" ref="IM5" si="228">IF(IM6=0,"",IM15/IM6)</f>
        <v/>
      </c>
      <c r="IN5" s="38" t="str">
        <f t="shared" ref="IN5" si="229">IF(IN6=0,"",IN15/IN6)</f>
        <v/>
      </c>
      <c r="IO5" s="38" t="str">
        <f t="shared" ref="IO5" si="230">IF(IO6=0,"",IO15/IO6)</f>
        <v/>
      </c>
      <c r="IP5" s="38" t="str">
        <f t="shared" ref="IP5" si="231">IF(IP6=0,"",IP15/IP6)</f>
        <v/>
      </c>
      <c r="IQ5" s="38" t="str">
        <f t="shared" ref="IQ5" si="232">IF(IQ6=0,"",IQ15/IQ6)</f>
        <v/>
      </c>
      <c r="IR5" s="38" t="str">
        <f t="shared" ref="IR5" si="233">IF(IR6=0,"",IR15/IR6)</f>
        <v/>
      </c>
      <c r="IS5" s="38" t="str">
        <f t="shared" ref="IS5" si="234">IF(IS6=0,"",IS15/IS6)</f>
        <v/>
      </c>
      <c r="IT5" s="38" t="str">
        <f t="shared" ref="IT5" si="235">IF(IT6=0,"",IT15/IT6)</f>
        <v/>
      </c>
      <c r="IU5" s="38" t="str">
        <f t="shared" ref="IU5" si="236">IF(IU6=0,"",IU15/IU6)</f>
        <v/>
      </c>
      <c r="IV5" s="38" t="str">
        <f t="shared" ref="IV5" si="237">IF(IV6=0,"",IV15/IV6)</f>
        <v/>
      </c>
      <c r="IW5" s="38" t="str">
        <f t="shared" ref="IW5" si="238">IF(IW6=0,"",IW15/IW6)</f>
        <v/>
      </c>
      <c r="IX5" s="38" t="str">
        <f t="shared" ref="IX5" si="239">IF(IX6=0,"",IX15/IX6)</f>
        <v/>
      </c>
      <c r="IY5" s="38" t="str">
        <f t="shared" ref="IY5" si="240">IF(IY6=0,"",IY15/IY6)</f>
        <v/>
      </c>
      <c r="IZ5" s="37"/>
      <c r="JA5" s="38" t="str">
        <f>IF(IZ6=0,"",IZ15/IZ6)</f>
        <v/>
      </c>
      <c r="JB5" s="38" t="str">
        <f t="shared" ref="JB5" si="241">IF(JB6=0,"",JB15/JB6)</f>
        <v/>
      </c>
      <c r="JC5" s="38" t="str">
        <f t="shared" ref="JC5" si="242">IF(JC6=0,"",JC15/JC6)</f>
        <v/>
      </c>
      <c r="JD5" s="38" t="str">
        <f t="shared" ref="JD5" si="243">IF(JD6=0,"",JD15/JD6)</f>
        <v/>
      </c>
      <c r="JE5" s="38" t="str">
        <f t="shared" ref="JE5" si="244">IF(JE6=0,"",JE15/JE6)</f>
        <v/>
      </c>
      <c r="JF5" s="38" t="str">
        <f t="shared" ref="JF5" si="245">IF(JF6=0,"",JF15/JF6)</f>
        <v/>
      </c>
      <c r="JG5" s="38" t="str">
        <f t="shared" ref="JG5" si="246">IF(JG6=0,"",JG15/JG6)</f>
        <v/>
      </c>
      <c r="JH5" s="38" t="str">
        <f t="shared" ref="JH5" si="247">IF(JH6=0,"",JH15/JH6)</f>
        <v/>
      </c>
      <c r="JI5" s="38" t="str">
        <f t="shared" ref="JI5" si="248">IF(JI6=0,"",JI15/JI6)</f>
        <v/>
      </c>
      <c r="JJ5" s="38" t="str">
        <f t="shared" ref="JJ5" si="249">IF(JJ6=0,"",JJ15/JJ6)</f>
        <v/>
      </c>
      <c r="JK5" s="38" t="str">
        <f t="shared" ref="JK5" si="250">IF(JK6=0,"",JK15/JK6)</f>
        <v/>
      </c>
      <c r="JL5" s="38" t="str">
        <f t="shared" ref="JL5" si="251">IF(JL6=0,"",JL15/JL6)</f>
        <v/>
      </c>
      <c r="JM5" s="38" t="str">
        <f t="shared" ref="JM5" si="252">IF(JM6=0,"",JM15/JM6)</f>
        <v/>
      </c>
      <c r="JN5" s="38" t="str">
        <f t="shared" ref="JN5" si="253">IF(JN6=0,"",JN15/JN6)</f>
        <v/>
      </c>
      <c r="JO5" s="38" t="str">
        <f t="shared" ref="JO5" si="254">IF(JO6=0,"",JO15/JO6)</f>
        <v/>
      </c>
      <c r="JP5" s="38" t="str">
        <f t="shared" ref="JP5" si="255">IF(JP6=0,"",JP15/JP6)</f>
        <v/>
      </c>
      <c r="JQ5" s="38" t="str">
        <f t="shared" ref="JQ5" si="256">IF(JQ6=0,"",JQ15/JQ6)</f>
        <v/>
      </c>
      <c r="JR5" s="38" t="str">
        <f t="shared" ref="JR5" si="257">IF(JR6=0,"",JR15/JR6)</f>
        <v/>
      </c>
      <c r="JS5" s="38" t="str">
        <f t="shared" ref="JS5" si="258">IF(JS6=0,"",JS15/JS6)</f>
        <v/>
      </c>
      <c r="JT5" s="38" t="str">
        <f t="shared" ref="JT5" si="259">IF(JT6=0,"",JT15/JT6)</f>
        <v/>
      </c>
      <c r="JU5" s="38" t="str">
        <f t="shared" ref="JU5" si="260">IF(JU6=0,"",JU15/JU6)</f>
        <v/>
      </c>
      <c r="JV5" s="38" t="str">
        <f t="shared" ref="JV5" si="261">IF(JV6=0,"",JV15/JV6)</f>
        <v/>
      </c>
      <c r="JW5" s="38" t="str">
        <f t="shared" ref="JW5" si="262">IF(JW6=0,"",JW15/JW6)</f>
        <v/>
      </c>
      <c r="JX5" s="38" t="str">
        <f t="shared" ref="JX5" si="263">IF(JX6=0,"",JX15/JX6)</f>
        <v/>
      </c>
      <c r="JY5" s="38" t="str">
        <f t="shared" ref="JY5" si="264">IF(JY6=0,"",JY15/JY6)</f>
        <v/>
      </c>
      <c r="JZ5" s="38" t="str">
        <f t="shared" ref="JZ5" si="265">IF(JZ6=0,"",JZ15/JZ6)</f>
        <v/>
      </c>
      <c r="KA5" s="38" t="str">
        <f t="shared" ref="KA5" si="266">IF(KA6=0,"",KA15/KA6)</f>
        <v/>
      </c>
      <c r="KB5" s="38" t="str">
        <f t="shared" ref="KB5" si="267">IF(KB6=0,"",KB15/KB6)</f>
        <v/>
      </c>
      <c r="KC5" s="38" t="str">
        <f t="shared" ref="KC5" si="268">IF(KC6=0,"",KC15/KC6)</f>
        <v/>
      </c>
      <c r="KD5" s="38" t="str">
        <f t="shared" ref="KD5" si="269">IF(KD6=0,"",KD15/KD6)</f>
        <v/>
      </c>
      <c r="KE5" s="38" t="str">
        <f t="shared" ref="KE5" si="270">IF(KE6=0,"",KE15/KE6)</f>
        <v/>
      </c>
      <c r="KF5" s="37"/>
      <c r="KG5" s="38" t="str">
        <f>IF(KF6=0,"",KF15/KF6)</f>
        <v/>
      </c>
      <c r="KH5" s="38" t="str">
        <f t="shared" ref="KH5" si="271">IF(KH6=0,"",KH15/KH6)</f>
        <v/>
      </c>
      <c r="KI5" s="38" t="str">
        <f t="shared" ref="KI5" si="272">IF(KI6=0,"",KI15/KI6)</f>
        <v/>
      </c>
      <c r="KJ5" s="38" t="str">
        <f t="shared" ref="KJ5" si="273">IF(KJ6=0,"",KJ15/KJ6)</f>
        <v/>
      </c>
      <c r="KK5" s="38" t="str">
        <f t="shared" ref="KK5" si="274">IF(KK6=0,"",KK15/KK6)</f>
        <v/>
      </c>
      <c r="KL5" s="38" t="str">
        <f t="shared" ref="KL5" si="275">IF(KL6=0,"",KL15/KL6)</f>
        <v/>
      </c>
      <c r="KM5" s="38" t="str">
        <f t="shared" ref="KM5" si="276">IF(KM6=0,"",KM15/KM6)</f>
        <v/>
      </c>
      <c r="KN5" s="38" t="str">
        <f t="shared" ref="KN5" si="277">IF(KN6=0,"",KN15/KN6)</f>
        <v/>
      </c>
      <c r="KO5" s="38" t="str">
        <f t="shared" ref="KO5" si="278">IF(KO6=0,"",KO15/KO6)</f>
        <v/>
      </c>
      <c r="KP5" s="38" t="str">
        <f t="shared" ref="KP5" si="279">IF(KP6=0,"",KP15/KP6)</f>
        <v/>
      </c>
      <c r="KQ5" s="38" t="str">
        <f t="shared" ref="KQ5" si="280">IF(KQ6=0,"",KQ15/KQ6)</f>
        <v/>
      </c>
      <c r="KR5" s="38" t="str">
        <f t="shared" ref="KR5" si="281">IF(KR6=0,"",KR15/KR6)</f>
        <v/>
      </c>
      <c r="KS5" s="38" t="str">
        <f t="shared" ref="KS5" si="282">IF(KS6=0,"",KS15/KS6)</f>
        <v/>
      </c>
      <c r="KT5" s="38" t="str">
        <f t="shared" ref="KT5" si="283">IF(KT6=0,"",KT15/KT6)</f>
        <v/>
      </c>
      <c r="KU5" s="38" t="str">
        <f t="shared" ref="KU5" si="284">IF(KU6=0,"",KU15/KU6)</f>
        <v/>
      </c>
      <c r="KV5" s="38" t="str">
        <f t="shared" ref="KV5" si="285">IF(KV6=0,"",KV15/KV6)</f>
        <v/>
      </c>
      <c r="KW5" s="38" t="str">
        <f t="shared" ref="KW5" si="286">IF(KW6=0,"",KW15/KW6)</f>
        <v/>
      </c>
      <c r="KX5" s="38" t="str">
        <f t="shared" ref="KX5" si="287">IF(KX6=0,"",KX15/KX6)</f>
        <v/>
      </c>
      <c r="KY5" s="38" t="str">
        <f t="shared" ref="KY5" si="288">IF(KY6=0,"",KY15/KY6)</f>
        <v/>
      </c>
      <c r="KZ5" s="38" t="str">
        <f t="shared" ref="KZ5" si="289">IF(KZ6=0,"",KZ15/KZ6)</f>
        <v/>
      </c>
      <c r="LA5" s="38" t="str">
        <f t="shared" ref="LA5" si="290">IF(LA6=0,"",LA15/LA6)</f>
        <v/>
      </c>
      <c r="LB5" s="38" t="str">
        <f t="shared" ref="LB5" si="291">IF(LB6=0,"",LB15/LB6)</f>
        <v/>
      </c>
      <c r="LC5" s="38" t="str">
        <f t="shared" ref="LC5" si="292">IF(LC6=0,"",LC15/LC6)</f>
        <v/>
      </c>
      <c r="LD5" s="38" t="str">
        <f t="shared" ref="LD5" si="293">IF(LD6=0,"",LD15/LD6)</f>
        <v/>
      </c>
      <c r="LE5" s="38" t="str">
        <f t="shared" ref="LE5" si="294">IF(LE6=0,"",LE15/LE6)</f>
        <v/>
      </c>
      <c r="LF5" s="38" t="str">
        <f t="shared" ref="LF5" si="295">IF(LF6=0,"",LF15/LF6)</f>
        <v/>
      </c>
      <c r="LG5" s="38" t="str">
        <f t="shared" ref="LG5" si="296">IF(LG6=0,"",LG15/LG6)</f>
        <v/>
      </c>
      <c r="LH5" s="38" t="str">
        <f t="shared" ref="LH5" si="297">IF(LH6=0,"",LH15/LH6)</f>
        <v/>
      </c>
      <c r="LI5" s="38" t="str">
        <f t="shared" ref="LI5" si="298">IF(LI6=0,"",LI15/LI6)</f>
        <v/>
      </c>
      <c r="LJ5" s="38" t="str">
        <f t="shared" ref="LJ5" si="299">IF(LJ6=0,"",LJ15/LJ6)</f>
        <v/>
      </c>
      <c r="LK5" s="38" t="str">
        <f t="shared" ref="LK5" si="300">IF(LK6=0,"",LK15/LK6)</f>
        <v/>
      </c>
      <c r="LL5" s="38" t="str">
        <f t="shared" ref="LL5" si="301">IF(LL6=0,"",LL15/LL6)</f>
        <v/>
      </c>
      <c r="LM5" s="37"/>
      <c r="LN5" s="38" t="str">
        <f>IF(LM6=0,"",LM15/LM6)</f>
        <v/>
      </c>
      <c r="LO5" s="38" t="str">
        <f t="shared" ref="LO5" si="302">IF(LO6=0,"",LO15/LO6)</f>
        <v/>
      </c>
      <c r="LP5" s="38" t="str">
        <f t="shared" ref="LP5" si="303">IF(LP6=0,"",LP15/LP6)</f>
        <v/>
      </c>
      <c r="LQ5" s="38" t="str">
        <f t="shared" ref="LQ5" si="304">IF(LQ6=0,"",LQ15/LQ6)</f>
        <v/>
      </c>
      <c r="LR5" s="38" t="str">
        <f t="shared" ref="LR5" si="305">IF(LR6=0,"",LR15/LR6)</f>
        <v/>
      </c>
      <c r="LS5" s="38" t="str">
        <f t="shared" ref="LS5" si="306">IF(LS6=0,"",LS15/LS6)</f>
        <v/>
      </c>
      <c r="LT5" s="38" t="str">
        <f t="shared" ref="LT5" si="307">IF(LT6=0,"",LT15/LT6)</f>
        <v/>
      </c>
      <c r="LU5" s="38" t="str">
        <f t="shared" ref="LU5" si="308">IF(LU6=0,"",LU15/LU6)</f>
        <v/>
      </c>
      <c r="LV5" s="38" t="str">
        <f t="shared" ref="LV5" si="309">IF(LV6=0,"",LV15/LV6)</f>
        <v/>
      </c>
      <c r="LW5" s="38" t="str">
        <f t="shared" ref="LW5" si="310">IF(LW6=0,"",LW15/LW6)</f>
        <v/>
      </c>
      <c r="LX5" s="38" t="str">
        <f t="shared" ref="LX5" si="311">IF(LX6=0,"",LX15/LX6)</f>
        <v/>
      </c>
      <c r="LY5" s="38" t="str">
        <f t="shared" ref="LY5" si="312">IF(LY6=0,"",LY15/LY6)</f>
        <v/>
      </c>
      <c r="LZ5" s="38" t="str">
        <f t="shared" ref="LZ5" si="313">IF(LZ6=0,"",LZ15/LZ6)</f>
        <v/>
      </c>
      <c r="MA5" s="38" t="str">
        <f t="shared" ref="MA5" si="314">IF(MA6=0,"",MA15/MA6)</f>
        <v/>
      </c>
      <c r="MB5" s="38" t="str">
        <f t="shared" ref="MB5" si="315">IF(MB6=0,"",MB15/MB6)</f>
        <v/>
      </c>
      <c r="MC5" s="38" t="str">
        <f t="shared" ref="MC5" si="316">IF(MC6=0,"",MC15/MC6)</f>
        <v/>
      </c>
      <c r="MD5" s="38" t="str">
        <f t="shared" ref="MD5" si="317">IF(MD6=0,"",MD15/MD6)</f>
        <v/>
      </c>
      <c r="ME5" s="38" t="str">
        <f t="shared" ref="ME5" si="318">IF(ME6=0,"",ME15/ME6)</f>
        <v/>
      </c>
      <c r="MF5" s="38" t="str">
        <f t="shared" ref="MF5" si="319">IF(MF6=0,"",MF15/MF6)</f>
        <v/>
      </c>
      <c r="MG5" s="38" t="str">
        <f t="shared" ref="MG5" si="320">IF(MG6=0,"",MG15/MG6)</f>
        <v/>
      </c>
      <c r="MH5" s="38" t="str">
        <f t="shared" ref="MH5" si="321">IF(MH6=0,"",MH15/MH6)</f>
        <v/>
      </c>
      <c r="MI5" s="38" t="str">
        <f t="shared" ref="MI5" si="322">IF(MI6=0,"",MI15/MI6)</f>
        <v/>
      </c>
      <c r="MJ5" s="38" t="str">
        <f t="shared" ref="MJ5" si="323">IF(MJ6=0,"",MJ15/MJ6)</f>
        <v/>
      </c>
      <c r="MK5" s="38" t="str">
        <f t="shared" ref="MK5" si="324">IF(MK6=0,"",MK15/MK6)</f>
        <v/>
      </c>
      <c r="ML5" s="38" t="str">
        <f t="shared" ref="ML5" si="325">IF(ML6=0,"",ML15/ML6)</f>
        <v/>
      </c>
      <c r="MM5" s="38" t="str">
        <f t="shared" ref="MM5" si="326">IF(MM6=0,"",MM15/MM6)</f>
        <v/>
      </c>
      <c r="MN5" s="38" t="str">
        <f t="shared" ref="MN5" si="327">IF(MN6=0,"",MN15/MN6)</f>
        <v/>
      </c>
      <c r="MO5" s="38" t="str">
        <f t="shared" ref="MO5" si="328">IF(MO6=0,"",MO15/MO6)</f>
        <v/>
      </c>
      <c r="MP5" s="38" t="str">
        <f t="shared" ref="MP5" si="329">IF(MP6=0,"",MP15/MP6)</f>
        <v/>
      </c>
      <c r="MQ5" s="38" t="str">
        <f t="shared" ref="MQ5" si="330">IF(MQ6=0,"",MQ15/MQ6)</f>
        <v/>
      </c>
      <c r="MR5" s="38" t="str">
        <f t="shared" ref="MR5" si="331">IF(MR6=0,"",MR15/MR6)</f>
        <v/>
      </c>
      <c r="MS5" s="37"/>
      <c r="MT5" s="38" t="str">
        <f>IF(MS6=0,"",MS15/MS6)</f>
        <v/>
      </c>
      <c r="MU5" s="38" t="str">
        <f t="shared" ref="MU5" si="332">IF(MU6=0,"",MU15/MU6)</f>
        <v/>
      </c>
      <c r="MV5" s="38" t="str">
        <f t="shared" ref="MV5" si="333">IF(MV6=0,"",MV15/MV6)</f>
        <v/>
      </c>
      <c r="MW5" s="38" t="str">
        <f t="shared" ref="MW5" si="334">IF(MW6=0,"",MW15/MW6)</f>
        <v/>
      </c>
      <c r="MX5" s="38" t="str">
        <f t="shared" ref="MX5" si="335">IF(MX6=0,"",MX15/MX6)</f>
        <v/>
      </c>
      <c r="MY5" s="38" t="str">
        <f t="shared" ref="MY5" si="336">IF(MY6=0,"",MY15/MY6)</f>
        <v/>
      </c>
      <c r="MZ5" s="38" t="str">
        <f t="shared" ref="MZ5" si="337">IF(MZ6=0,"",MZ15/MZ6)</f>
        <v/>
      </c>
      <c r="NA5" s="38" t="str">
        <f t="shared" ref="NA5" si="338">IF(NA6=0,"",NA15/NA6)</f>
        <v/>
      </c>
      <c r="NB5" s="38" t="str">
        <f t="shared" ref="NB5" si="339">IF(NB6=0,"",NB15/NB6)</f>
        <v/>
      </c>
      <c r="NC5" s="38" t="str">
        <f t="shared" ref="NC5" si="340">IF(NC6=0,"",NC15/NC6)</f>
        <v/>
      </c>
      <c r="ND5" s="38" t="str">
        <f t="shared" ref="ND5" si="341">IF(ND6=0,"",ND15/ND6)</f>
        <v/>
      </c>
      <c r="NE5" s="38" t="str">
        <f t="shared" ref="NE5" si="342">IF(NE6=0,"",NE15/NE6)</f>
        <v/>
      </c>
      <c r="NF5" s="38" t="str">
        <f t="shared" ref="NF5" si="343">IF(NF6=0,"",NF15/NF6)</f>
        <v/>
      </c>
      <c r="NG5" s="38" t="str">
        <f t="shared" ref="NG5" si="344">IF(NG6=0,"",NG15/NG6)</f>
        <v/>
      </c>
      <c r="NH5" s="38" t="str">
        <f t="shared" ref="NH5" si="345">IF(NH6=0,"",NH15/NH6)</f>
        <v/>
      </c>
      <c r="NI5" s="38" t="str">
        <f t="shared" ref="NI5" si="346">IF(NI6=0,"",NI15/NI6)</f>
        <v/>
      </c>
      <c r="NJ5" s="38" t="str">
        <f t="shared" ref="NJ5" si="347">IF(NJ6=0,"",NJ15/NJ6)</f>
        <v/>
      </c>
      <c r="NK5" s="38" t="str">
        <f t="shared" ref="NK5" si="348">IF(NK6=0,"",NK15/NK6)</f>
        <v/>
      </c>
      <c r="NL5" s="38" t="str">
        <f t="shared" ref="NL5" si="349">IF(NL6=0,"",NL15/NL6)</f>
        <v/>
      </c>
      <c r="NM5" s="38" t="str">
        <f t="shared" ref="NM5" si="350">IF(NM6=0,"",NM15/NM6)</f>
        <v/>
      </c>
      <c r="NN5" s="38" t="str">
        <f t="shared" ref="NN5" si="351">IF(NN6=0,"",NN15/NN6)</f>
        <v/>
      </c>
      <c r="NO5" s="38" t="str">
        <f t="shared" ref="NO5" si="352">IF(NO6=0,"",NO15/NO6)</f>
        <v/>
      </c>
      <c r="NP5" s="38" t="str">
        <f t="shared" ref="NP5" si="353">IF(NP6=0,"",NP15/NP6)</f>
        <v/>
      </c>
      <c r="NQ5" s="38" t="str">
        <f t="shared" ref="NQ5" si="354">IF(NQ6=0,"",NQ15/NQ6)</f>
        <v/>
      </c>
      <c r="NR5" s="38" t="str">
        <f t="shared" ref="NR5" si="355">IF(NR6=0,"",NR15/NR6)</f>
        <v/>
      </c>
      <c r="NS5" s="38" t="str">
        <f t="shared" ref="NS5" si="356">IF(NS6=0,"",NS15/NS6)</f>
        <v/>
      </c>
      <c r="NT5" s="38" t="str">
        <f t="shared" ref="NT5" si="357">IF(NT6=0,"",NT15/NT6)</f>
        <v/>
      </c>
      <c r="NU5" s="38" t="str">
        <f t="shared" ref="NU5" si="358">IF(NU6=0,"",NU15/NU6)</f>
        <v/>
      </c>
      <c r="NV5" s="38" t="str">
        <f t="shared" ref="NV5" si="359">IF(NV6=0,"",NV15/NV6)</f>
        <v/>
      </c>
      <c r="NW5" s="38" t="str">
        <f t="shared" ref="NW5" si="360">IF(NW6=0,"",NW15/NW6)</f>
        <v/>
      </c>
      <c r="NX5" s="38" t="str">
        <f t="shared" ref="NX5" si="361">IF(NX6=0,"",NX15/NX6)</f>
        <v/>
      </c>
      <c r="NY5" s="38" t="str">
        <f t="shared" ref="NY5" si="362">IF(NY6=0,"",NY15/NY6)</f>
        <v/>
      </c>
      <c r="NZ5" s="37"/>
      <c r="OA5" s="38" t="str">
        <f>IF(NZ6=0,"",NZ15/NZ6)</f>
        <v/>
      </c>
      <c r="OB5" s="37"/>
      <c r="OC5" s="38" t="str">
        <f>IF(OB6=0,"",OB15/OB6)</f>
        <v/>
      </c>
    </row>
    <row r="6" spans="1:393">
      <c r="A6" s="332" t="s">
        <v>46</v>
      </c>
      <c r="B6" s="332"/>
      <c r="C6" s="37">
        <f>C4*3600</f>
        <v>0</v>
      </c>
      <c r="D6" s="37">
        <f t="shared" ref="D6:E6" si="363">D4*3600</f>
        <v>0</v>
      </c>
      <c r="E6" s="37">
        <f t="shared" si="363"/>
        <v>0</v>
      </c>
      <c r="F6" s="37">
        <f t="shared" ref="F6:Z6" si="364">F4*3600</f>
        <v>0</v>
      </c>
      <c r="G6" s="37">
        <f t="shared" si="364"/>
        <v>0</v>
      </c>
      <c r="H6" s="37">
        <f t="shared" si="364"/>
        <v>0</v>
      </c>
      <c r="I6" s="37">
        <f t="shared" si="364"/>
        <v>0</v>
      </c>
      <c r="J6" s="37">
        <f t="shared" si="364"/>
        <v>0</v>
      </c>
      <c r="K6" s="37">
        <f t="shared" si="364"/>
        <v>0</v>
      </c>
      <c r="L6" s="37">
        <f t="shared" si="364"/>
        <v>0</v>
      </c>
      <c r="M6" s="37">
        <f t="shared" si="364"/>
        <v>0</v>
      </c>
      <c r="N6" s="37">
        <f t="shared" si="364"/>
        <v>0</v>
      </c>
      <c r="O6" s="37">
        <f t="shared" si="364"/>
        <v>0</v>
      </c>
      <c r="P6" s="37">
        <f t="shared" si="364"/>
        <v>0</v>
      </c>
      <c r="Q6" s="37">
        <f t="shared" si="364"/>
        <v>0</v>
      </c>
      <c r="R6" s="37">
        <f t="shared" si="364"/>
        <v>0</v>
      </c>
      <c r="S6" s="37">
        <f t="shared" si="364"/>
        <v>0</v>
      </c>
      <c r="T6" s="37">
        <f t="shared" si="364"/>
        <v>0</v>
      </c>
      <c r="U6" s="37">
        <f t="shared" si="364"/>
        <v>0</v>
      </c>
      <c r="V6" s="37">
        <f t="shared" si="364"/>
        <v>0</v>
      </c>
      <c r="W6" s="37">
        <f t="shared" si="364"/>
        <v>0</v>
      </c>
      <c r="X6" s="37">
        <f t="shared" si="364"/>
        <v>0</v>
      </c>
      <c r="Y6" s="37">
        <f t="shared" si="364"/>
        <v>0</v>
      </c>
      <c r="Z6" s="37">
        <f t="shared" si="364"/>
        <v>0</v>
      </c>
      <c r="AA6" s="37">
        <f t="shared" ref="AA6:AE6" si="365">AA4*3600</f>
        <v>0</v>
      </c>
      <c r="AB6" s="37">
        <f t="shared" si="365"/>
        <v>0</v>
      </c>
      <c r="AC6" s="37">
        <f t="shared" si="365"/>
        <v>0</v>
      </c>
      <c r="AD6" s="37">
        <f t="shared" si="365"/>
        <v>0</v>
      </c>
      <c r="AE6" s="37">
        <f t="shared" si="365"/>
        <v>0</v>
      </c>
      <c r="AF6" s="37">
        <f t="shared" ref="AF6:AJ6" si="366">AF4*3600</f>
        <v>0</v>
      </c>
      <c r="AG6" s="37">
        <f t="shared" si="366"/>
        <v>0</v>
      </c>
      <c r="AH6" s="37">
        <f t="shared" ref="AH6:AH38" si="367">SUM(C6:AG6)</f>
        <v>0</v>
      </c>
      <c r="AI6" s="38"/>
      <c r="AJ6" s="37">
        <f t="shared" si="366"/>
        <v>0</v>
      </c>
      <c r="AK6" s="37">
        <f t="shared" ref="AK6:CZ6" si="368">AK4*3600</f>
        <v>0</v>
      </c>
      <c r="AL6" s="37">
        <f t="shared" si="368"/>
        <v>0</v>
      </c>
      <c r="AM6" s="37">
        <f t="shared" si="368"/>
        <v>0</v>
      </c>
      <c r="AN6" s="37">
        <f t="shared" si="368"/>
        <v>0</v>
      </c>
      <c r="AO6" s="37">
        <f t="shared" si="368"/>
        <v>0</v>
      </c>
      <c r="AP6" s="37">
        <f t="shared" si="368"/>
        <v>0</v>
      </c>
      <c r="AQ6" s="37">
        <f t="shared" si="368"/>
        <v>0</v>
      </c>
      <c r="AR6" s="37">
        <f t="shared" si="368"/>
        <v>0</v>
      </c>
      <c r="AS6" s="37">
        <f t="shared" si="368"/>
        <v>0</v>
      </c>
      <c r="AT6" s="37">
        <f t="shared" si="368"/>
        <v>0</v>
      </c>
      <c r="AU6" s="37">
        <f t="shared" si="368"/>
        <v>0</v>
      </c>
      <c r="AV6" s="37">
        <f t="shared" si="368"/>
        <v>0</v>
      </c>
      <c r="AW6" s="37">
        <f t="shared" si="368"/>
        <v>0</v>
      </c>
      <c r="AX6" s="37">
        <f t="shared" si="368"/>
        <v>0</v>
      </c>
      <c r="AY6" s="37">
        <f t="shared" si="368"/>
        <v>0</v>
      </c>
      <c r="AZ6" s="37">
        <f t="shared" si="368"/>
        <v>0</v>
      </c>
      <c r="BA6" s="37">
        <f t="shared" si="368"/>
        <v>0</v>
      </c>
      <c r="BB6" s="37">
        <f t="shared" si="368"/>
        <v>0</v>
      </c>
      <c r="BC6" s="37">
        <f t="shared" si="368"/>
        <v>0</v>
      </c>
      <c r="BD6" s="37">
        <f t="shared" si="368"/>
        <v>0</v>
      </c>
      <c r="BE6" s="37">
        <f t="shared" si="368"/>
        <v>0</v>
      </c>
      <c r="BF6" s="37">
        <f t="shared" si="368"/>
        <v>0</v>
      </c>
      <c r="BG6" s="37">
        <f t="shared" si="368"/>
        <v>0</v>
      </c>
      <c r="BH6" s="37">
        <f t="shared" si="368"/>
        <v>0</v>
      </c>
      <c r="BI6" s="37">
        <f t="shared" si="368"/>
        <v>0</v>
      </c>
      <c r="BJ6" s="37">
        <f t="shared" si="368"/>
        <v>0</v>
      </c>
      <c r="BK6" s="37">
        <f t="shared" si="368"/>
        <v>0</v>
      </c>
      <c r="BL6" s="37">
        <f t="shared" ref="BL6:BL38" si="369">SUM(AJ6:BK6)</f>
        <v>0</v>
      </c>
      <c r="BM6" s="38"/>
      <c r="BN6" s="37">
        <f t="shared" si="368"/>
        <v>0</v>
      </c>
      <c r="BO6" s="37">
        <f t="shared" si="368"/>
        <v>0</v>
      </c>
      <c r="BP6" s="37">
        <f t="shared" si="368"/>
        <v>0</v>
      </c>
      <c r="BQ6" s="37">
        <f t="shared" si="368"/>
        <v>0</v>
      </c>
      <c r="BR6" s="37">
        <f t="shared" si="368"/>
        <v>0</v>
      </c>
      <c r="BS6" s="37">
        <f t="shared" si="368"/>
        <v>0</v>
      </c>
      <c r="BT6" s="37">
        <f t="shared" si="368"/>
        <v>0</v>
      </c>
      <c r="BU6" s="37">
        <f t="shared" si="368"/>
        <v>0</v>
      </c>
      <c r="BV6" s="37">
        <f t="shared" si="368"/>
        <v>0</v>
      </c>
      <c r="BW6" s="37">
        <f t="shared" si="368"/>
        <v>0</v>
      </c>
      <c r="BX6" s="37">
        <f t="shared" si="368"/>
        <v>0</v>
      </c>
      <c r="BY6" s="37">
        <f t="shared" si="368"/>
        <v>0</v>
      </c>
      <c r="BZ6" s="37">
        <f t="shared" si="368"/>
        <v>0</v>
      </c>
      <c r="CA6" s="37">
        <f t="shared" si="368"/>
        <v>0</v>
      </c>
      <c r="CB6" s="37">
        <f t="shared" si="368"/>
        <v>0</v>
      </c>
      <c r="CC6" s="37">
        <f t="shared" si="368"/>
        <v>0</v>
      </c>
      <c r="CD6" s="37">
        <f t="shared" si="368"/>
        <v>0</v>
      </c>
      <c r="CE6" s="37">
        <f t="shared" si="368"/>
        <v>0</v>
      </c>
      <c r="CF6" s="37">
        <f t="shared" si="368"/>
        <v>0</v>
      </c>
      <c r="CG6" s="37">
        <f t="shared" si="368"/>
        <v>0</v>
      </c>
      <c r="CH6" s="37">
        <f t="shared" si="368"/>
        <v>0</v>
      </c>
      <c r="CI6" s="37">
        <f t="shared" si="368"/>
        <v>0</v>
      </c>
      <c r="CJ6" s="37">
        <f t="shared" si="368"/>
        <v>0</v>
      </c>
      <c r="CK6" s="37">
        <f t="shared" si="368"/>
        <v>0</v>
      </c>
      <c r="CL6" s="37">
        <f t="shared" si="368"/>
        <v>0</v>
      </c>
      <c r="CM6" s="37">
        <f t="shared" si="368"/>
        <v>0</v>
      </c>
      <c r="CN6" s="37">
        <f t="shared" si="368"/>
        <v>0</v>
      </c>
      <c r="CO6" s="37">
        <f t="shared" si="368"/>
        <v>0</v>
      </c>
      <c r="CP6" s="37">
        <f t="shared" si="368"/>
        <v>0</v>
      </c>
      <c r="CQ6" s="37">
        <f t="shared" si="368"/>
        <v>0</v>
      </c>
      <c r="CR6" s="37">
        <f t="shared" si="368"/>
        <v>0</v>
      </c>
      <c r="CS6" s="37">
        <f t="shared" ref="CS6:CS38" si="370">SUM(BN6:CR6)</f>
        <v>0</v>
      </c>
      <c r="CT6" s="38"/>
      <c r="CU6" s="37">
        <f t="shared" si="368"/>
        <v>0</v>
      </c>
      <c r="CV6" s="37">
        <f t="shared" si="368"/>
        <v>0</v>
      </c>
      <c r="CW6" s="37">
        <f t="shared" si="368"/>
        <v>0</v>
      </c>
      <c r="CX6" s="37">
        <f t="shared" si="368"/>
        <v>0</v>
      </c>
      <c r="CY6" s="37">
        <f t="shared" si="368"/>
        <v>0</v>
      </c>
      <c r="CZ6" s="37">
        <f t="shared" si="368"/>
        <v>0</v>
      </c>
      <c r="DA6" s="37">
        <f t="shared" ref="DA6:FP6" si="371">DA4*3600</f>
        <v>0</v>
      </c>
      <c r="DB6" s="37">
        <f t="shared" si="371"/>
        <v>0</v>
      </c>
      <c r="DC6" s="37">
        <f t="shared" si="371"/>
        <v>0</v>
      </c>
      <c r="DD6" s="37">
        <f t="shared" si="371"/>
        <v>0</v>
      </c>
      <c r="DE6" s="37">
        <f t="shared" si="371"/>
        <v>0</v>
      </c>
      <c r="DF6" s="37">
        <f t="shared" si="371"/>
        <v>0</v>
      </c>
      <c r="DG6" s="37">
        <f t="shared" si="371"/>
        <v>0</v>
      </c>
      <c r="DH6" s="37">
        <f t="shared" si="371"/>
        <v>0</v>
      </c>
      <c r="DI6" s="37">
        <f t="shared" si="371"/>
        <v>0</v>
      </c>
      <c r="DJ6" s="37">
        <f t="shared" si="371"/>
        <v>0</v>
      </c>
      <c r="DK6" s="37">
        <f t="shared" si="371"/>
        <v>0</v>
      </c>
      <c r="DL6" s="37">
        <f t="shared" si="371"/>
        <v>0</v>
      </c>
      <c r="DM6" s="37">
        <f t="shared" si="371"/>
        <v>0</v>
      </c>
      <c r="DN6" s="37">
        <f t="shared" si="371"/>
        <v>0</v>
      </c>
      <c r="DO6" s="37">
        <f t="shared" si="371"/>
        <v>0</v>
      </c>
      <c r="DP6" s="37">
        <f t="shared" si="371"/>
        <v>0</v>
      </c>
      <c r="DQ6" s="37">
        <f t="shared" si="371"/>
        <v>0</v>
      </c>
      <c r="DR6" s="37">
        <f t="shared" si="371"/>
        <v>0</v>
      </c>
      <c r="DS6" s="37">
        <f t="shared" si="371"/>
        <v>0</v>
      </c>
      <c r="DT6" s="37">
        <f t="shared" si="371"/>
        <v>0</v>
      </c>
      <c r="DU6" s="37">
        <f t="shared" si="371"/>
        <v>0</v>
      </c>
      <c r="DV6" s="37">
        <f t="shared" si="371"/>
        <v>0</v>
      </c>
      <c r="DW6" s="37">
        <f t="shared" si="371"/>
        <v>0</v>
      </c>
      <c r="DX6" s="37">
        <f t="shared" si="371"/>
        <v>0</v>
      </c>
      <c r="DY6" s="37">
        <f t="shared" ref="DY6:DY38" si="372">SUM(CU6:DX6)</f>
        <v>0</v>
      </c>
      <c r="DZ6" s="38"/>
      <c r="EA6" s="37">
        <f t="shared" si="371"/>
        <v>0</v>
      </c>
      <c r="EB6" s="37">
        <f t="shared" si="371"/>
        <v>0</v>
      </c>
      <c r="EC6" s="37">
        <f t="shared" si="371"/>
        <v>0</v>
      </c>
      <c r="ED6" s="37">
        <f t="shared" si="371"/>
        <v>0</v>
      </c>
      <c r="EE6" s="37">
        <f t="shared" si="371"/>
        <v>0</v>
      </c>
      <c r="EF6" s="37">
        <f t="shared" si="371"/>
        <v>0</v>
      </c>
      <c r="EG6" s="37">
        <f t="shared" si="371"/>
        <v>0</v>
      </c>
      <c r="EH6" s="37">
        <f t="shared" si="371"/>
        <v>0</v>
      </c>
      <c r="EI6" s="37">
        <f t="shared" si="371"/>
        <v>0</v>
      </c>
      <c r="EJ6" s="37">
        <f t="shared" si="371"/>
        <v>0</v>
      </c>
      <c r="EK6" s="37">
        <f t="shared" si="371"/>
        <v>0</v>
      </c>
      <c r="EL6" s="37">
        <f t="shared" si="371"/>
        <v>0</v>
      </c>
      <c r="EM6" s="37">
        <f t="shared" si="371"/>
        <v>0</v>
      </c>
      <c r="EN6" s="37">
        <f t="shared" si="371"/>
        <v>0</v>
      </c>
      <c r="EO6" s="37">
        <f t="shared" si="371"/>
        <v>0</v>
      </c>
      <c r="EP6" s="37">
        <f t="shared" si="371"/>
        <v>0</v>
      </c>
      <c r="EQ6" s="37">
        <f t="shared" si="371"/>
        <v>0</v>
      </c>
      <c r="ER6" s="37">
        <f t="shared" si="371"/>
        <v>0</v>
      </c>
      <c r="ES6" s="37">
        <f t="shared" si="371"/>
        <v>0</v>
      </c>
      <c r="ET6" s="37">
        <f t="shared" si="371"/>
        <v>0</v>
      </c>
      <c r="EU6" s="37">
        <f t="shared" si="371"/>
        <v>0</v>
      </c>
      <c r="EV6" s="37">
        <f t="shared" si="371"/>
        <v>0</v>
      </c>
      <c r="EW6" s="37">
        <f t="shared" si="371"/>
        <v>0</v>
      </c>
      <c r="EX6" s="37">
        <f t="shared" si="371"/>
        <v>0</v>
      </c>
      <c r="EY6" s="37">
        <f t="shared" si="371"/>
        <v>0</v>
      </c>
      <c r="EZ6" s="37">
        <f t="shared" si="371"/>
        <v>0</v>
      </c>
      <c r="FA6" s="37">
        <f t="shared" si="371"/>
        <v>0</v>
      </c>
      <c r="FB6" s="37">
        <f t="shared" si="371"/>
        <v>0</v>
      </c>
      <c r="FC6" s="37">
        <f t="shared" si="371"/>
        <v>0</v>
      </c>
      <c r="FD6" s="37">
        <f t="shared" si="371"/>
        <v>0</v>
      </c>
      <c r="FE6" s="37">
        <f t="shared" si="371"/>
        <v>0</v>
      </c>
      <c r="FF6" s="37">
        <f t="shared" ref="FF6:FF38" si="373">SUM(EA6:FE6)</f>
        <v>0</v>
      </c>
      <c r="FG6" s="38"/>
      <c r="FH6" s="37">
        <f t="shared" si="371"/>
        <v>0</v>
      </c>
      <c r="FI6" s="37">
        <f t="shared" si="371"/>
        <v>0</v>
      </c>
      <c r="FJ6" s="37">
        <f t="shared" si="371"/>
        <v>0</v>
      </c>
      <c r="FK6" s="37">
        <f t="shared" si="371"/>
        <v>0</v>
      </c>
      <c r="FL6" s="37">
        <f t="shared" si="371"/>
        <v>0</v>
      </c>
      <c r="FM6" s="37">
        <f t="shared" si="371"/>
        <v>0</v>
      </c>
      <c r="FN6" s="37">
        <f t="shared" si="371"/>
        <v>0</v>
      </c>
      <c r="FO6" s="37">
        <f t="shared" si="371"/>
        <v>0</v>
      </c>
      <c r="FP6" s="37">
        <f t="shared" si="371"/>
        <v>0</v>
      </c>
      <c r="FQ6" s="37">
        <f t="shared" ref="FQ6:FU6" si="374">FQ4*3600</f>
        <v>0</v>
      </c>
      <c r="FR6" s="37">
        <f t="shared" si="374"/>
        <v>0</v>
      </c>
      <c r="FS6" s="37">
        <f t="shared" si="374"/>
        <v>0</v>
      </c>
      <c r="FT6" s="37">
        <f t="shared" si="374"/>
        <v>0</v>
      </c>
      <c r="FU6" s="37">
        <f t="shared" si="374"/>
        <v>0</v>
      </c>
      <c r="FV6" s="37">
        <f t="shared" ref="FV6:IK6" si="375">FV4*3600</f>
        <v>0</v>
      </c>
      <c r="FW6" s="37">
        <f t="shared" si="375"/>
        <v>0</v>
      </c>
      <c r="FX6" s="37">
        <f t="shared" si="375"/>
        <v>0</v>
      </c>
      <c r="FY6" s="37">
        <f t="shared" si="375"/>
        <v>0</v>
      </c>
      <c r="FZ6" s="37">
        <f t="shared" si="375"/>
        <v>0</v>
      </c>
      <c r="GA6" s="37">
        <f t="shared" si="375"/>
        <v>0</v>
      </c>
      <c r="GB6" s="37">
        <f t="shared" si="375"/>
        <v>0</v>
      </c>
      <c r="GC6" s="37">
        <f t="shared" si="375"/>
        <v>0</v>
      </c>
      <c r="GD6" s="37">
        <f t="shared" si="375"/>
        <v>0</v>
      </c>
      <c r="GE6" s="37">
        <f t="shared" si="375"/>
        <v>0</v>
      </c>
      <c r="GF6" s="37">
        <f t="shared" si="375"/>
        <v>0</v>
      </c>
      <c r="GG6" s="37">
        <f t="shared" si="375"/>
        <v>0</v>
      </c>
      <c r="GH6" s="37">
        <f t="shared" si="375"/>
        <v>0</v>
      </c>
      <c r="GI6" s="37">
        <f t="shared" si="375"/>
        <v>0</v>
      </c>
      <c r="GJ6" s="37">
        <f t="shared" si="375"/>
        <v>0</v>
      </c>
      <c r="GK6" s="37">
        <f t="shared" si="375"/>
        <v>0</v>
      </c>
      <c r="GL6" s="37">
        <f t="shared" ref="GL6:GL38" si="376">SUM(FH6:GK6)</f>
        <v>0</v>
      </c>
      <c r="GM6" s="38"/>
      <c r="GN6" s="37">
        <f t="shared" si="375"/>
        <v>0</v>
      </c>
      <c r="GO6" s="37">
        <f t="shared" si="375"/>
        <v>0</v>
      </c>
      <c r="GP6" s="37">
        <f t="shared" si="375"/>
        <v>0</v>
      </c>
      <c r="GQ6" s="37">
        <f t="shared" si="375"/>
        <v>0</v>
      </c>
      <c r="GR6" s="37">
        <f t="shared" si="375"/>
        <v>0</v>
      </c>
      <c r="GS6" s="37">
        <f t="shared" si="375"/>
        <v>0</v>
      </c>
      <c r="GT6" s="37">
        <f t="shared" si="375"/>
        <v>0</v>
      </c>
      <c r="GU6" s="37">
        <f t="shared" si="375"/>
        <v>0</v>
      </c>
      <c r="GV6" s="37">
        <f t="shared" si="375"/>
        <v>0</v>
      </c>
      <c r="GW6" s="37">
        <f t="shared" si="375"/>
        <v>0</v>
      </c>
      <c r="GX6" s="37">
        <f t="shared" si="375"/>
        <v>0</v>
      </c>
      <c r="GY6" s="37">
        <f t="shared" si="375"/>
        <v>0</v>
      </c>
      <c r="GZ6" s="37">
        <f t="shared" si="375"/>
        <v>0</v>
      </c>
      <c r="HA6" s="37">
        <f t="shared" si="375"/>
        <v>0</v>
      </c>
      <c r="HB6" s="37">
        <f t="shared" si="375"/>
        <v>0</v>
      </c>
      <c r="HC6" s="37">
        <f t="shared" si="375"/>
        <v>0</v>
      </c>
      <c r="HD6" s="37">
        <f t="shared" si="375"/>
        <v>0</v>
      </c>
      <c r="HE6" s="37">
        <f t="shared" si="375"/>
        <v>0</v>
      </c>
      <c r="HF6" s="37">
        <f t="shared" si="375"/>
        <v>0</v>
      </c>
      <c r="HG6" s="37">
        <f t="shared" si="375"/>
        <v>0</v>
      </c>
      <c r="HH6" s="37">
        <f t="shared" si="375"/>
        <v>0</v>
      </c>
      <c r="HI6" s="37">
        <f t="shared" si="375"/>
        <v>0</v>
      </c>
      <c r="HJ6" s="37">
        <f t="shared" si="375"/>
        <v>0</v>
      </c>
      <c r="HK6" s="37">
        <f t="shared" si="375"/>
        <v>0</v>
      </c>
      <c r="HL6" s="37">
        <f t="shared" si="375"/>
        <v>0</v>
      </c>
      <c r="HM6" s="37">
        <f t="shared" si="375"/>
        <v>0</v>
      </c>
      <c r="HN6" s="37">
        <f t="shared" si="375"/>
        <v>0</v>
      </c>
      <c r="HO6" s="37">
        <f t="shared" si="375"/>
        <v>0</v>
      </c>
      <c r="HP6" s="37">
        <f t="shared" si="375"/>
        <v>0</v>
      </c>
      <c r="HQ6" s="37">
        <f t="shared" si="375"/>
        <v>0</v>
      </c>
      <c r="HR6" s="37">
        <f t="shared" si="375"/>
        <v>0</v>
      </c>
      <c r="HS6" s="37">
        <f t="shared" ref="HS6:HS38" si="377">SUM(GN6:HR6)</f>
        <v>0</v>
      </c>
      <c r="HT6" s="38"/>
      <c r="HU6" s="37">
        <f t="shared" si="375"/>
        <v>0</v>
      </c>
      <c r="HV6" s="37">
        <f t="shared" si="375"/>
        <v>0</v>
      </c>
      <c r="HW6" s="37">
        <f t="shared" si="375"/>
        <v>0</v>
      </c>
      <c r="HX6" s="37">
        <f t="shared" si="375"/>
        <v>0</v>
      </c>
      <c r="HY6" s="37">
        <f t="shared" si="375"/>
        <v>0</v>
      </c>
      <c r="HZ6" s="37">
        <f t="shared" si="375"/>
        <v>0</v>
      </c>
      <c r="IA6" s="37">
        <f t="shared" si="375"/>
        <v>0</v>
      </c>
      <c r="IB6" s="37">
        <f t="shared" si="375"/>
        <v>0</v>
      </c>
      <c r="IC6" s="37">
        <f t="shared" si="375"/>
        <v>0</v>
      </c>
      <c r="ID6" s="37">
        <f t="shared" si="375"/>
        <v>0</v>
      </c>
      <c r="IE6" s="37">
        <f t="shared" si="375"/>
        <v>0</v>
      </c>
      <c r="IF6" s="37">
        <f t="shared" si="375"/>
        <v>0</v>
      </c>
      <c r="IG6" s="37">
        <f t="shared" si="375"/>
        <v>0</v>
      </c>
      <c r="IH6" s="37">
        <f t="shared" si="375"/>
        <v>0</v>
      </c>
      <c r="II6" s="37">
        <f t="shared" si="375"/>
        <v>0</v>
      </c>
      <c r="IJ6" s="37">
        <f t="shared" si="375"/>
        <v>0</v>
      </c>
      <c r="IK6" s="37">
        <f t="shared" si="375"/>
        <v>0</v>
      </c>
      <c r="IL6" s="37">
        <f t="shared" ref="IL6:LA6" si="378">IL4*3600</f>
        <v>0</v>
      </c>
      <c r="IM6" s="37">
        <f t="shared" si="378"/>
        <v>0</v>
      </c>
      <c r="IN6" s="37">
        <f t="shared" si="378"/>
        <v>0</v>
      </c>
      <c r="IO6" s="37">
        <f t="shared" si="378"/>
        <v>0</v>
      </c>
      <c r="IP6" s="37">
        <f t="shared" si="378"/>
        <v>0</v>
      </c>
      <c r="IQ6" s="37">
        <f t="shared" si="378"/>
        <v>0</v>
      </c>
      <c r="IR6" s="37">
        <f t="shared" si="378"/>
        <v>0</v>
      </c>
      <c r="IS6" s="37">
        <f t="shared" si="378"/>
        <v>0</v>
      </c>
      <c r="IT6" s="37">
        <f t="shared" si="378"/>
        <v>0</v>
      </c>
      <c r="IU6" s="37">
        <f t="shared" si="378"/>
        <v>0</v>
      </c>
      <c r="IV6" s="37">
        <f t="shared" si="378"/>
        <v>0</v>
      </c>
      <c r="IW6" s="37">
        <f t="shared" si="378"/>
        <v>0</v>
      </c>
      <c r="IX6" s="37">
        <f t="shared" si="378"/>
        <v>0</v>
      </c>
      <c r="IY6" s="37">
        <f t="shared" si="378"/>
        <v>0</v>
      </c>
      <c r="IZ6" s="37">
        <f t="shared" ref="IZ6:IZ38" si="379">SUM(HU6:IY6)</f>
        <v>0</v>
      </c>
      <c r="JA6" s="38"/>
      <c r="JB6" s="37">
        <f t="shared" si="378"/>
        <v>0</v>
      </c>
      <c r="JC6" s="37">
        <f t="shared" si="378"/>
        <v>0</v>
      </c>
      <c r="JD6" s="37">
        <f t="shared" si="378"/>
        <v>0</v>
      </c>
      <c r="JE6" s="37">
        <f t="shared" si="378"/>
        <v>0</v>
      </c>
      <c r="JF6" s="37">
        <f t="shared" si="378"/>
        <v>0</v>
      </c>
      <c r="JG6" s="37">
        <f t="shared" si="378"/>
        <v>0</v>
      </c>
      <c r="JH6" s="37">
        <f t="shared" si="378"/>
        <v>0</v>
      </c>
      <c r="JI6" s="37">
        <f t="shared" si="378"/>
        <v>0</v>
      </c>
      <c r="JJ6" s="37">
        <f t="shared" si="378"/>
        <v>0</v>
      </c>
      <c r="JK6" s="37">
        <f t="shared" si="378"/>
        <v>0</v>
      </c>
      <c r="JL6" s="37">
        <f t="shared" si="378"/>
        <v>0</v>
      </c>
      <c r="JM6" s="37">
        <f t="shared" si="378"/>
        <v>0</v>
      </c>
      <c r="JN6" s="37">
        <f t="shared" si="378"/>
        <v>0</v>
      </c>
      <c r="JO6" s="37">
        <f t="shared" si="378"/>
        <v>0</v>
      </c>
      <c r="JP6" s="37">
        <f t="shared" si="378"/>
        <v>0</v>
      </c>
      <c r="JQ6" s="37">
        <f t="shared" si="378"/>
        <v>0</v>
      </c>
      <c r="JR6" s="37">
        <f t="shared" si="378"/>
        <v>0</v>
      </c>
      <c r="JS6" s="37">
        <f t="shared" si="378"/>
        <v>0</v>
      </c>
      <c r="JT6" s="37">
        <f t="shared" si="378"/>
        <v>0</v>
      </c>
      <c r="JU6" s="37">
        <f t="shared" si="378"/>
        <v>0</v>
      </c>
      <c r="JV6" s="37">
        <f t="shared" si="378"/>
        <v>0</v>
      </c>
      <c r="JW6" s="37">
        <f t="shared" si="378"/>
        <v>0</v>
      </c>
      <c r="JX6" s="37">
        <f t="shared" si="378"/>
        <v>0</v>
      </c>
      <c r="JY6" s="37">
        <f t="shared" si="378"/>
        <v>0</v>
      </c>
      <c r="JZ6" s="37">
        <f t="shared" si="378"/>
        <v>0</v>
      </c>
      <c r="KA6" s="37">
        <f t="shared" si="378"/>
        <v>0</v>
      </c>
      <c r="KB6" s="37">
        <f t="shared" si="378"/>
        <v>0</v>
      </c>
      <c r="KC6" s="37">
        <f t="shared" si="378"/>
        <v>0</v>
      </c>
      <c r="KD6" s="37">
        <f t="shared" si="378"/>
        <v>0</v>
      </c>
      <c r="KE6" s="37">
        <f t="shared" si="378"/>
        <v>0</v>
      </c>
      <c r="KF6" s="37">
        <f t="shared" ref="KF6:KF38" si="380">SUM(JB6:KE6)</f>
        <v>0</v>
      </c>
      <c r="KG6" s="38"/>
      <c r="KH6" s="37">
        <f t="shared" si="378"/>
        <v>0</v>
      </c>
      <c r="KI6" s="37">
        <f t="shared" si="378"/>
        <v>0</v>
      </c>
      <c r="KJ6" s="37">
        <f t="shared" si="378"/>
        <v>0</v>
      </c>
      <c r="KK6" s="37">
        <f t="shared" si="378"/>
        <v>0</v>
      </c>
      <c r="KL6" s="37">
        <f t="shared" si="378"/>
        <v>0</v>
      </c>
      <c r="KM6" s="37">
        <f t="shared" si="378"/>
        <v>0</v>
      </c>
      <c r="KN6" s="37">
        <f t="shared" si="378"/>
        <v>0</v>
      </c>
      <c r="KO6" s="37">
        <f t="shared" si="378"/>
        <v>0</v>
      </c>
      <c r="KP6" s="37">
        <f t="shared" si="378"/>
        <v>0</v>
      </c>
      <c r="KQ6" s="37">
        <f t="shared" si="378"/>
        <v>0</v>
      </c>
      <c r="KR6" s="37">
        <f t="shared" si="378"/>
        <v>0</v>
      </c>
      <c r="KS6" s="37">
        <f t="shared" si="378"/>
        <v>0</v>
      </c>
      <c r="KT6" s="37">
        <f t="shared" si="378"/>
        <v>0</v>
      </c>
      <c r="KU6" s="37">
        <f t="shared" si="378"/>
        <v>0</v>
      </c>
      <c r="KV6" s="37">
        <f t="shared" si="378"/>
        <v>0</v>
      </c>
      <c r="KW6" s="37">
        <f t="shared" si="378"/>
        <v>0</v>
      </c>
      <c r="KX6" s="37">
        <f t="shared" si="378"/>
        <v>0</v>
      </c>
      <c r="KY6" s="37">
        <f t="shared" si="378"/>
        <v>0</v>
      </c>
      <c r="KZ6" s="37">
        <f t="shared" si="378"/>
        <v>0</v>
      </c>
      <c r="LA6" s="37">
        <f t="shared" si="378"/>
        <v>0</v>
      </c>
      <c r="LB6" s="37">
        <f t="shared" ref="LB6:LG6" si="381">LB4*3600</f>
        <v>0</v>
      </c>
      <c r="LC6" s="37">
        <f t="shared" si="381"/>
        <v>0</v>
      </c>
      <c r="LD6" s="37">
        <f t="shared" si="381"/>
        <v>0</v>
      </c>
      <c r="LE6" s="37">
        <f t="shared" si="381"/>
        <v>0</v>
      </c>
      <c r="LF6" s="37">
        <f t="shared" si="381"/>
        <v>0</v>
      </c>
      <c r="LG6" s="37">
        <f t="shared" si="381"/>
        <v>0</v>
      </c>
      <c r="LH6" s="37">
        <f t="shared" ref="LH6:NJ6" si="382">LH4*3600</f>
        <v>0</v>
      </c>
      <c r="LI6" s="37">
        <f t="shared" si="382"/>
        <v>0</v>
      </c>
      <c r="LJ6" s="37">
        <f t="shared" si="382"/>
        <v>0</v>
      </c>
      <c r="LK6" s="37">
        <f t="shared" si="382"/>
        <v>0</v>
      </c>
      <c r="LL6" s="37">
        <f t="shared" si="382"/>
        <v>0</v>
      </c>
      <c r="LM6" s="37">
        <f t="shared" ref="LM6:LM38" si="383">SUM(KH6:LL6)</f>
        <v>0</v>
      </c>
      <c r="LN6" s="38"/>
      <c r="LO6" s="37">
        <f t="shared" si="382"/>
        <v>0</v>
      </c>
      <c r="LP6" s="37">
        <f t="shared" si="382"/>
        <v>0</v>
      </c>
      <c r="LQ6" s="37">
        <f t="shared" si="382"/>
        <v>0</v>
      </c>
      <c r="LR6" s="37">
        <f t="shared" si="382"/>
        <v>0</v>
      </c>
      <c r="LS6" s="37">
        <f t="shared" si="382"/>
        <v>0</v>
      </c>
      <c r="LT6" s="37">
        <f t="shared" si="382"/>
        <v>0</v>
      </c>
      <c r="LU6" s="37">
        <f t="shared" si="382"/>
        <v>0</v>
      </c>
      <c r="LV6" s="37">
        <f t="shared" si="382"/>
        <v>0</v>
      </c>
      <c r="LW6" s="37">
        <f t="shared" si="382"/>
        <v>0</v>
      </c>
      <c r="LX6" s="37">
        <f t="shared" si="382"/>
        <v>0</v>
      </c>
      <c r="LY6" s="37">
        <f t="shared" si="382"/>
        <v>0</v>
      </c>
      <c r="LZ6" s="37">
        <f t="shared" si="382"/>
        <v>0</v>
      </c>
      <c r="MA6" s="37">
        <f t="shared" si="382"/>
        <v>0</v>
      </c>
      <c r="MB6" s="37">
        <f t="shared" si="382"/>
        <v>0</v>
      </c>
      <c r="MC6" s="37">
        <f t="shared" si="382"/>
        <v>0</v>
      </c>
      <c r="MD6" s="37">
        <f t="shared" si="382"/>
        <v>0</v>
      </c>
      <c r="ME6" s="37">
        <f t="shared" si="382"/>
        <v>0</v>
      </c>
      <c r="MF6" s="37">
        <f t="shared" si="382"/>
        <v>0</v>
      </c>
      <c r="MG6" s="37">
        <f t="shared" si="382"/>
        <v>0</v>
      </c>
      <c r="MH6" s="37">
        <f t="shared" si="382"/>
        <v>0</v>
      </c>
      <c r="MI6" s="37">
        <f t="shared" si="382"/>
        <v>0</v>
      </c>
      <c r="MJ6" s="37">
        <f t="shared" si="382"/>
        <v>0</v>
      </c>
      <c r="MK6" s="37">
        <f t="shared" si="382"/>
        <v>0</v>
      </c>
      <c r="ML6" s="37">
        <f t="shared" si="382"/>
        <v>0</v>
      </c>
      <c r="MM6" s="37">
        <f t="shared" si="382"/>
        <v>0</v>
      </c>
      <c r="MN6" s="37">
        <f t="shared" si="382"/>
        <v>0</v>
      </c>
      <c r="MO6" s="37">
        <f t="shared" si="382"/>
        <v>0</v>
      </c>
      <c r="MP6" s="37">
        <f t="shared" si="382"/>
        <v>0</v>
      </c>
      <c r="MQ6" s="37">
        <f t="shared" si="382"/>
        <v>0</v>
      </c>
      <c r="MR6" s="37">
        <f t="shared" si="382"/>
        <v>0</v>
      </c>
      <c r="MS6" s="37">
        <f t="shared" ref="MS6:MS38" si="384">SUM(LO6:MR6)</f>
        <v>0</v>
      </c>
      <c r="MT6" s="38"/>
      <c r="MU6" s="37">
        <f t="shared" si="382"/>
        <v>0</v>
      </c>
      <c r="MV6" s="37">
        <f t="shared" si="382"/>
        <v>0</v>
      </c>
      <c r="MW6" s="37">
        <f t="shared" si="382"/>
        <v>0</v>
      </c>
      <c r="MX6" s="37">
        <f t="shared" si="382"/>
        <v>0</v>
      </c>
      <c r="MY6" s="37">
        <f t="shared" si="382"/>
        <v>0</v>
      </c>
      <c r="MZ6" s="37">
        <f t="shared" si="382"/>
        <v>0</v>
      </c>
      <c r="NA6" s="37">
        <f t="shared" si="382"/>
        <v>0</v>
      </c>
      <c r="NB6" s="37">
        <f t="shared" si="382"/>
        <v>0</v>
      </c>
      <c r="NC6" s="37">
        <f t="shared" si="382"/>
        <v>0</v>
      </c>
      <c r="ND6" s="37">
        <f t="shared" si="382"/>
        <v>0</v>
      </c>
      <c r="NE6" s="37">
        <f t="shared" si="382"/>
        <v>0</v>
      </c>
      <c r="NF6" s="37">
        <f t="shared" si="382"/>
        <v>0</v>
      </c>
      <c r="NG6" s="37">
        <f t="shared" si="382"/>
        <v>0</v>
      </c>
      <c r="NH6" s="37">
        <f t="shared" si="382"/>
        <v>0</v>
      </c>
      <c r="NI6" s="37">
        <f t="shared" si="382"/>
        <v>0</v>
      </c>
      <c r="NJ6" s="37">
        <f t="shared" si="382"/>
        <v>0</v>
      </c>
      <c r="NK6" s="37">
        <f t="shared" ref="NK6:NY6" si="385">NK4*3600</f>
        <v>0</v>
      </c>
      <c r="NL6" s="37">
        <f t="shared" si="385"/>
        <v>0</v>
      </c>
      <c r="NM6" s="37">
        <f t="shared" si="385"/>
        <v>0</v>
      </c>
      <c r="NN6" s="37">
        <f t="shared" si="385"/>
        <v>0</v>
      </c>
      <c r="NO6" s="37">
        <f t="shared" si="385"/>
        <v>0</v>
      </c>
      <c r="NP6" s="37">
        <f t="shared" si="385"/>
        <v>0</v>
      </c>
      <c r="NQ6" s="37">
        <f t="shared" si="385"/>
        <v>0</v>
      </c>
      <c r="NR6" s="37">
        <f t="shared" si="385"/>
        <v>0</v>
      </c>
      <c r="NS6" s="37">
        <f t="shared" si="385"/>
        <v>0</v>
      </c>
      <c r="NT6" s="37">
        <f t="shared" si="385"/>
        <v>0</v>
      </c>
      <c r="NU6" s="37">
        <f t="shared" si="385"/>
        <v>0</v>
      </c>
      <c r="NV6" s="37">
        <f t="shared" si="385"/>
        <v>0</v>
      </c>
      <c r="NW6" s="37">
        <f t="shared" si="385"/>
        <v>0</v>
      </c>
      <c r="NX6" s="37">
        <f t="shared" si="385"/>
        <v>0</v>
      </c>
      <c r="NY6" s="37">
        <f t="shared" si="385"/>
        <v>0</v>
      </c>
      <c r="NZ6" s="37">
        <f t="shared" ref="NZ6:NZ38" si="386">SUM(MU6:NY6)</f>
        <v>0</v>
      </c>
      <c r="OA6" s="38"/>
      <c r="OB6" s="37">
        <f t="shared" ref="OB6:OB38" si="387">SUM(AH6,BL6,CS6,DY6,FF6,GL6,HS6,IZ6,KF6,LM6,MS6,NZ6)</f>
        <v>0</v>
      </c>
      <c r="OC6" s="38"/>
    </row>
    <row r="7" spans="1:393">
      <c r="A7" s="328" t="s">
        <v>42</v>
      </c>
      <c r="B7" s="270" t="s">
        <v>54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7">
        <f t="shared" si="367"/>
        <v>0</v>
      </c>
      <c r="AI7" s="38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7">
        <f t="shared" si="369"/>
        <v>0</v>
      </c>
      <c r="BM7" s="38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7">
        <f t="shared" si="370"/>
        <v>0</v>
      </c>
      <c r="CT7" s="38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7">
        <f t="shared" si="372"/>
        <v>0</v>
      </c>
      <c r="DZ7" s="38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7">
        <f t="shared" si="373"/>
        <v>0</v>
      </c>
      <c r="FG7" s="38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7">
        <f t="shared" si="376"/>
        <v>0</v>
      </c>
      <c r="GM7" s="38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7">
        <f t="shared" si="377"/>
        <v>0</v>
      </c>
      <c r="HT7" s="38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7">
        <f t="shared" si="379"/>
        <v>0</v>
      </c>
      <c r="JA7" s="38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7">
        <f t="shared" si="380"/>
        <v>0</v>
      </c>
      <c r="KG7" s="38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7">
        <f t="shared" si="383"/>
        <v>0</v>
      </c>
      <c r="LN7" s="38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7">
        <f t="shared" si="384"/>
        <v>0</v>
      </c>
      <c r="MT7" s="38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7">
        <f t="shared" si="386"/>
        <v>0</v>
      </c>
      <c r="OA7" s="38"/>
      <c r="OB7" s="37">
        <f t="shared" si="387"/>
        <v>0</v>
      </c>
      <c r="OC7" s="38"/>
    </row>
    <row r="8" spans="1:393">
      <c r="A8" s="328"/>
      <c r="B8" s="270" t="s">
        <v>55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7">
        <f t="shared" si="367"/>
        <v>0</v>
      </c>
      <c r="AI8" s="38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7">
        <f t="shared" si="369"/>
        <v>0</v>
      </c>
      <c r="BM8" s="38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7">
        <f t="shared" si="370"/>
        <v>0</v>
      </c>
      <c r="CT8" s="38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7">
        <f t="shared" si="372"/>
        <v>0</v>
      </c>
      <c r="DZ8" s="38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7">
        <f t="shared" si="373"/>
        <v>0</v>
      </c>
      <c r="FG8" s="38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7">
        <f t="shared" si="376"/>
        <v>0</v>
      </c>
      <c r="GM8" s="38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7">
        <f t="shared" si="377"/>
        <v>0</v>
      </c>
      <c r="HT8" s="38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7">
        <f t="shared" si="379"/>
        <v>0</v>
      </c>
      <c r="JA8" s="38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7">
        <f t="shared" si="380"/>
        <v>0</v>
      </c>
      <c r="KG8" s="38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7">
        <f t="shared" si="383"/>
        <v>0</v>
      </c>
      <c r="LN8" s="38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7">
        <f t="shared" si="384"/>
        <v>0</v>
      </c>
      <c r="MT8" s="38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7">
        <f t="shared" si="386"/>
        <v>0</v>
      </c>
      <c r="OA8" s="38"/>
      <c r="OB8" s="37">
        <f t="shared" si="387"/>
        <v>0</v>
      </c>
      <c r="OC8" s="38"/>
    </row>
    <row r="9" spans="1:393">
      <c r="A9" s="328"/>
      <c r="B9" s="270" t="s">
        <v>56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7">
        <f t="shared" si="367"/>
        <v>0</v>
      </c>
      <c r="AI9" s="38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7">
        <f t="shared" si="369"/>
        <v>0</v>
      </c>
      <c r="BM9" s="38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7">
        <f t="shared" si="370"/>
        <v>0</v>
      </c>
      <c r="CT9" s="38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7">
        <f t="shared" si="372"/>
        <v>0</v>
      </c>
      <c r="DZ9" s="38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7">
        <f t="shared" si="373"/>
        <v>0</v>
      </c>
      <c r="FG9" s="38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7">
        <f t="shared" si="376"/>
        <v>0</v>
      </c>
      <c r="GM9" s="38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7">
        <f t="shared" si="377"/>
        <v>0</v>
      </c>
      <c r="HT9" s="38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7">
        <f t="shared" si="379"/>
        <v>0</v>
      </c>
      <c r="JA9" s="38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7">
        <f t="shared" si="380"/>
        <v>0</v>
      </c>
      <c r="KG9" s="38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7">
        <f t="shared" si="383"/>
        <v>0</v>
      </c>
      <c r="LN9" s="38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7">
        <f t="shared" si="384"/>
        <v>0</v>
      </c>
      <c r="MT9" s="38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7">
        <f t="shared" si="386"/>
        <v>0</v>
      </c>
      <c r="OA9" s="38"/>
      <c r="OB9" s="37">
        <f t="shared" si="387"/>
        <v>0</v>
      </c>
      <c r="OC9" s="38"/>
    </row>
    <row r="10" spans="1:393">
      <c r="A10" s="328"/>
      <c r="B10" s="270" t="s">
        <v>57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7">
        <f t="shared" si="367"/>
        <v>0</v>
      </c>
      <c r="AI10" s="38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7">
        <f t="shared" si="369"/>
        <v>0</v>
      </c>
      <c r="BM10" s="38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7">
        <f t="shared" si="370"/>
        <v>0</v>
      </c>
      <c r="CT10" s="38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7">
        <f t="shared" si="372"/>
        <v>0</v>
      </c>
      <c r="DZ10" s="38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7">
        <f t="shared" si="373"/>
        <v>0</v>
      </c>
      <c r="FG10" s="38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7">
        <f t="shared" si="376"/>
        <v>0</v>
      </c>
      <c r="GM10" s="38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7">
        <f t="shared" si="377"/>
        <v>0</v>
      </c>
      <c r="HT10" s="38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7">
        <f t="shared" si="379"/>
        <v>0</v>
      </c>
      <c r="JA10" s="38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7">
        <f t="shared" si="380"/>
        <v>0</v>
      </c>
      <c r="KG10" s="38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7">
        <f t="shared" si="383"/>
        <v>0</v>
      </c>
      <c r="LN10" s="38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7">
        <f t="shared" si="384"/>
        <v>0</v>
      </c>
      <c r="MT10" s="38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7">
        <f t="shared" si="386"/>
        <v>0</v>
      </c>
      <c r="OA10" s="38"/>
      <c r="OB10" s="37">
        <f t="shared" si="387"/>
        <v>0</v>
      </c>
      <c r="OC10" s="38"/>
    </row>
    <row r="11" spans="1:393">
      <c r="A11" s="328"/>
      <c r="B11" s="270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7">
        <f t="shared" si="367"/>
        <v>0</v>
      </c>
      <c r="AI11" s="38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7">
        <f t="shared" si="369"/>
        <v>0</v>
      </c>
      <c r="BM11" s="38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7">
        <f t="shared" si="370"/>
        <v>0</v>
      </c>
      <c r="CT11" s="38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7">
        <f t="shared" si="372"/>
        <v>0</v>
      </c>
      <c r="DZ11" s="38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7">
        <f t="shared" si="373"/>
        <v>0</v>
      </c>
      <c r="FG11" s="38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7">
        <f t="shared" si="376"/>
        <v>0</v>
      </c>
      <c r="GM11" s="38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7">
        <f t="shared" si="377"/>
        <v>0</v>
      </c>
      <c r="HT11" s="38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7">
        <f t="shared" si="379"/>
        <v>0</v>
      </c>
      <c r="JA11" s="38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7">
        <f t="shared" si="380"/>
        <v>0</v>
      </c>
      <c r="KG11" s="38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7">
        <f t="shared" si="383"/>
        <v>0</v>
      </c>
      <c r="LN11" s="38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7">
        <f t="shared" si="384"/>
        <v>0</v>
      </c>
      <c r="MT11" s="38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7">
        <f t="shared" si="386"/>
        <v>0</v>
      </c>
      <c r="OA11" s="38"/>
      <c r="OB11" s="37">
        <f t="shared" si="387"/>
        <v>0</v>
      </c>
      <c r="OC11" s="38"/>
    </row>
    <row r="12" spans="1:393">
      <c r="A12" s="328"/>
      <c r="B12" s="270" t="s">
        <v>59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7">
        <f t="shared" si="367"/>
        <v>0</v>
      </c>
      <c r="AI12" s="38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7">
        <f t="shared" si="369"/>
        <v>0</v>
      </c>
      <c r="BM12" s="38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7">
        <f t="shared" si="370"/>
        <v>0</v>
      </c>
      <c r="CT12" s="38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7">
        <f t="shared" si="372"/>
        <v>0</v>
      </c>
      <c r="DZ12" s="38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7">
        <f t="shared" si="373"/>
        <v>0</v>
      </c>
      <c r="FG12" s="38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7">
        <f t="shared" si="376"/>
        <v>0</v>
      </c>
      <c r="GM12" s="38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7">
        <f t="shared" si="377"/>
        <v>0</v>
      </c>
      <c r="HT12" s="38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7">
        <f t="shared" si="379"/>
        <v>0</v>
      </c>
      <c r="JA12" s="38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7">
        <f t="shared" si="380"/>
        <v>0</v>
      </c>
      <c r="KG12" s="38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7">
        <f t="shared" si="383"/>
        <v>0</v>
      </c>
      <c r="LN12" s="38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7">
        <f t="shared" si="384"/>
        <v>0</v>
      </c>
      <c r="MT12" s="38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7">
        <f t="shared" si="386"/>
        <v>0</v>
      </c>
      <c r="OA12" s="38"/>
      <c r="OB12" s="37">
        <f t="shared" si="387"/>
        <v>0</v>
      </c>
      <c r="OC12" s="38"/>
    </row>
    <row r="13" spans="1:393">
      <c r="A13" s="328"/>
      <c r="B13" s="270" t="s">
        <v>60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7">
        <f t="shared" si="367"/>
        <v>0</v>
      </c>
      <c r="AI13" s="38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7">
        <f t="shared" si="369"/>
        <v>0</v>
      </c>
      <c r="BM13" s="38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7">
        <f t="shared" si="370"/>
        <v>0</v>
      </c>
      <c r="CT13" s="38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7">
        <f t="shared" si="372"/>
        <v>0</v>
      </c>
      <c r="DZ13" s="38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7">
        <f t="shared" si="373"/>
        <v>0</v>
      </c>
      <c r="FG13" s="38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7">
        <f t="shared" si="376"/>
        <v>0</v>
      </c>
      <c r="GM13" s="38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7">
        <f t="shared" si="377"/>
        <v>0</v>
      </c>
      <c r="HT13" s="38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7">
        <f t="shared" si="379"/>
        <v>0</v>
      </c>
      <c r="JA13" s="38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7">
        <f t="shared" si="380"/>
        <v>0</v>
      </c>
      <c r="KG13" s="38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7">
        <f t="shared" si="383"/>
        <v>0</v>
      </c>
      <c r="LN13" s="38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7">
        <f t="shared" si="384"/>
        <v>0</v>
      </c>
      <c r="MT13" s="38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7">
        <f t="shared" si="386"/>
        <v>0</v>
      </c>
      <c r="OA13" s="38"/>
      <c r="OB13" s="37">
        <f t="shared" si="387"/>
        <v>0</v>
      </c>
      <c r="OC13" s="38"/>
    </row>
    <row r="14" spans="1:393">
      <c r="A14" s="328"/>
      <c r="B14" s="270" t="s">
        <v>61</v>
      </c>
      <c r="C14" s="37">
        <f>SUM(C7:C13)</f>
        <v>0</v>
      </c>
      <c r="D14" s="37">
        <f t="shared" ref="D14:E14" si="388">SUM(D7:D13)</f>
        <v>0</v>
      </c>
      <c r="E14" s="37">
        <f t="shared" si="388"/>
        <v>0</v>
      </c>
      <c r="F14" s="37">
        <f t="shared" ref="F14" si="389">SUM(F7:F13)</f>
        <v>0</v>
      </c>
      <c r="G14" s="37">
        <f t="shared" ref="G14" si="390">SUM(G7:G13)</f>
        <v>0</v>
      </c>
      <c r="H14" s="37">
        <f t="shared" ref="H14" si="391">SUM(H7:H13)</f>
        <v>0</v>
      </c>
      <c r="I14" s="37">
        <f t="shared" ref="I14" si="392">SUM(I7:I13)</f>
        <v>0</v>
      </c>
      <c r="J14" s="37">
        <f t="shared" ref="J14" si="393">SUM(J7:J13)</f>
        <v>0</v>
      </c>
      <c r="K14" s="37">
        <f t="shared" ref="K14" si="394">SUM(K7:K13)</f>
        <v>0</v>
      </c>
      <c r="L14" s="37">
        <f t="shared" ref="L14" si="395">SUM(L7:L13)</f>
        <v>0</v>
      </c>
      <c r="M14" s="37">
        <f t="shared" ref="M14" si="396">SUM(M7:M13)</f>
        <v>0</v>
      </c>
      <c r="N14" s="37">
        <f t="shared" ref="N14" si="397">SUM(N7:N13)</f>
        <v>0</v>
      </c>
      <c r="O14" s="37">
        <f t="shared" ref="O14" si="398">SUM(O7:O13)</f>
        <v>0</v>
      </c>
      <c r="P14" s="37">
        <f t="shared" ref="P14" si="399">SUM(P7:P13)</f>
        <v>0</v>
      </c>
      <c r="Q14" s="37">
        <f t="shared" ref="Q14" si="400">SUM(Q7:Q13)</f>
        <v>0</v>
      </c>
      <c r="R14" s="37">
        <f t="shared" ref="R14" si="401">SUM(R7:R13)</f>
        <v>0</v>
      </c>
      <c r="S14" s="37">
        <f t="shared" ref="S14" si="402">SUM(S7:S13)</f>
        <v>0</v>
      </c>
      <c r="T14" s="37">
        <f t="shared" ref="T14" si="403">SUM(T7:T13)</f>
        <v>0</v>
      </c>
      <c r="U14" s="37">
        <f t="shared" ref="U14" si="404">SUM(U7:U13)</f>
        <v>0</v>
      </c>
      <c r="V14" s="37">
        <f t="shared" ref="V14" si="405">SUM(V7:V13)</f>
        <v>0</v>
      </c>
      <c r="W14" s="37">
        <f t="shared" ref="W14" si="406">SUM(W7:W13)</f>
        <v>0</v>
      </c>
      <c r="X14" s="37">
        <f t="shared" ref="X14" si="407">SUM(X7:X13)</f>
        <v>0</v>
      </c>
      <c r="Y14" s="37">
        <f t="shared" ref="Y14" si="408">SUM(Y7:Y13)</f>
        <v>0</v>
      </c>
      <c r="Z14" s="37">
        <f t="shared" ref="Z14" si="409">SUM(Z7:Z13)</f>
        <v>0</v>
      </c>
      <c r="AA14" s="37">
        <f t="shared" ref="AA14" si="410">SUM(AA7:AA13)</f>
        <v>0</v>
      </c>
      <c r="AB14" s="37">
        <f t="shared" ref="AB14" si="411">SUM(AB7:AB13)</f>
        <v>0</v>
      </c>
      <c r="AC14" s="37">
        <f t="shared" ref="AC14" si="412">SUM(AC7:AC13)</f>
        <v>0</v>
      </c>
      <c r="AD14" s="37">
        <f t="shared" ref="AD14" si="413">SUM(AD7:AD13)</f>
        <v>0</v>
      </c>
      <c r="AE14" s="37">
        <f t="shared" ref="AE14" si="414">SUM(AE7:AE13)</f>
        <v>0</v>
      </c>
      <c r="AF14" s="37">
        <f t="shared" ref="AF14" si="415">SUM(AF7:AF13)</f>
        <v>0</v>
      </c>
      <c r="AG14" s="37">
        <f t="shared" ref="AG14" si="416">SUM(AG7:AG13)</f>
        <v>0</v>
      </c>
      <c r="AH14" s="37">
        <f t="shared" si="367"/>
        <v>0</v>
      </c>
      <c r="AI14" s="38"/>
      <c r="AJ14" s="37">
        <f t="shared" ref="AJ14" si="417">SUM(AJ7:AJ13)</f>
        <v>0</v>
      </c>
      <c r="AK14" s="37">
        <f t="shared" ref="AK14" si="418">SUM(AK7:AK13)</f>
        <v>0</v>
      </c>
      <c r="AL14" s="37">
        <f t="shared" ref="AL14" si="419">SUM(AL7:AL13)</f>
        <v>0</v>
      </c>
      <c r="AM14" s="37">
        <f t="shared" ref="AM14" si="420">SUM(AM7:AM13)</f>
        <v>0</v>
      </c>
      <c r="AN14" s="37">
        <f t="shared" ref="AN14" si="421">SUM(AN7:AN13)</f>
        <v>0</v>
      </c>
      <c r="AO14" s="37">
        <f t="shared" ref="AO14" si="422">SUM(AO7:AO13)</f>
        <v>0</v>
      </c>
      <c r="AP14" s="37">
        <f t="shared" ref="AP14" si="423">SUM(AP7:AP13)</f>
        <v>0</v>
      </c>
      <c r="AQ14" s="37">
        <f t="shared" ref="AQ14" si="424">SUM(AQ7:AQ13)</f>
        <v>0</v>
      </c>
      <c r="AR14" s="37">
        <f t="shared" ref="AR14" si="425">SUM(AR7:AR13)</f>
        <v>0</v>
      </c>
      <c r="AS14" s="37">
        <f t="shared" ref="AS14" si="426">SUM(AS7:AS13)</f>
        <v>0</v>
      </c>
      <c r="AT14" s="37">
        <f t="shared" ref="AT14" si="427">SUM(AT7:AT13)</f>
        <v>0</v>
      </c>
      <c r="AU14" s="37">
        <f t="shared" ref="AU14" si="428">SUM(AU7:AU13)</f>
        <v>0</v>
      </c>
      <c r="AV14" s="37">
        <f t="shared" ref="AV14" si="429">SUM(AV7:AV13)</f>
        <v>0</v>
      </c>
      <c r="AW14" s="37">
        <f t="shared" ref="AW14" si="430">SUM(AW7:AW13)</f>
        <v>0</v>
      </c>
      <c r="AX14" s="37">
        <f t="shared" ref="AX14" si="431">SUM(AX7:AX13)</f>
        <v>0</v>
      </c>
      <c r="AY14" s="37">
        <f t="shared" ref="AY14" si="432">SUM(AY7:AY13)</f>
        <v>0</v>
      </c>
      <c r="AZ14" s="37">
        <f t="shared" ref="AZ14" si="433">SUM(AZ7:AZ13)</f>
        <v>0</v>
      </c>
      <c r="BA14" s="37">
        <f t="shared" ref="BA14" si="434">SUM(BA7:BA13)</f>
        <v>0</v>
      </c>
      <c r="BB14" s="37">
        <f t="shared" ref="BB14" si="435">SUM(BB7:BB13)</f>
        <v>0</v>
      </c>
      <c r="BC14" s="37">
        <f t="shared" ref="BC14" si="436">SUM(BC7:BC13)</f>
        <v>0</v>
      </c>
      <c r="BD14" s="37">
        <f t="shared" ref="BD14" si="437">SUM(BD7:BD13)</f>
        <v>0</v>
      </c>
      <c r="BE14" s="37">
        <f t="shared" ref="BE14" si="438">SUM(BE7:BE13)</f>
        <v>0</v>
      </c>
      <c r="BF14" s="37">
        <f t="shared" ref="BF14" si="439">SUM(BF7:BF13)</f>
        <v>0</v>
      </c>
      <c r="BG14" s="37">
        <f t="shared" ref="BG14" si="440">SUM(BG7:BG13)</f>
        <v>0</v>
      </c>
      <c r="BH14" s="37">
        <f t="shared" ref="BH14" si="441">SUM(BH7:BH13)</f>
        <v>0</v>
      </c>
      <c r="BI14" s="37">
        <f t="shared" ref="BI14" si="442">SUM(BI7:BI13)</f>
        <v>0</v>
      </c>
      <c r="BJ14" s="37">
        <f t="shared" ref="BJ14" si="443">SUM(BJ7:BJ13)</f>
        <v>0</v>
      </c>
      <c r="BK14" s="37">
        <f t="shared" ref="BK14" si="444">SUM(BK7:BK13)</f>
        <v>0</v>
      </c>
      <c r="BL14" s="37">
        <f t="shared" si="369"/>
        <v>0</v>
      </c>
      <c r="BM14" s="38"/>
      <c r="BN14" s="37">
        <f t="shared" ref="BN14" si="445">SUM(BN7:BN13)</f>
        <v>0</v>
      </c>
      <c r="BO14" s="37">
        <f t="shared" ref="BO14" si="446">SUM(BO7:BO13)</f>
        <v>0</v>
      </c>
      <c r="BP14" s="37">
        <f t="shared" ref="BP14" si="447">SUM(BP7:BP13)</f>
        <v>0</v>
      </c>
      <c r="BQ14" s="37">
        <f t="shared" ref="BQ14" si="448">SUM(BQ7:BQ13)</f>
        <v>0</v>
      </c>
      <c r="BR14" s="37">
        <f t="shared" ref="BR14" si="449">SUM(BR7:BR13)</f>
        <v>0</v>
      </c>
      <c r="BS14" s="37">
        <f t="shared" ref="BS14" si="450">SUM(BS7:BS13)</f>
        <v>0</v>
      </c>
      <c r="BT14" s="37">
        <f t="shared" ref="BT14" si="451">SUM(BT7:BT13)</f>
        <v>0</v>
      </c>
      <c r="BU14" s="37">
        <f t="shared" ref="BU14" si="452">SUM(BU7:BU13)</f>
        <v>0</v>
      </c>
      <c r="BV14" s="37">
        <f t="shared" ref="BV14" si="453">SUM(BV7:BV13)</f>
        <v>0</v>
      </c>
      <c r="BW14" s="37">
        <f t="shared" ref="BW14" si="454">SUM(BW7:BW13)</f>
        <v>0</v>
      </c>
      <c r="BX14" s="37">
        <f t="shared" ref="BX14" si="455">SUM(BX7:BX13)</f>
        <v>0</v>
      </c>
      <c r="BY14" s="37">
        <f t="shared" ref="BY14" si="456">SUM(BY7:BY13)</f>
        <v>0</v>
      </c>
      <c r="BZ14" s="37">
        <f t="shared" ref="BZ14" si="457">SUM(BZ7:BZ13)</f>
        <v>0</v>
      </c>
      <c r="CA14" s="37">
        <f t="shared" ref="CA14" si="458">SUM(CA7:CA13)</f>
        <v>0</v>
      </c>
      <c r="CB14" s="37">
        <f t="shared" ref="CB14" si="459">SUM(CB7:CB13)</f>
        <v>0</v>
      </c>
      <c r="CC14" s="37">
        <f t="shared" ref="CC14" si="460">SUM(CC7:CC13)</f>
        <v>0</v>
      </c>
      <c r="CD14" s="37">
        <f t="shared" ref="CD14" si="461">SUM(CD7:CD13)</f>
        <v>0</v>
      </c>
      <c r="CE14" s="37">
        <f t="shared" ref="CE14" si="462">SUM(CE7:CE13)</f>
        <v>0</v>
      </c>
      <c r="CF14" s="37">
        <f t="shared" ref="CF14" si="463">SUM(CF7:CF13)</f>
        <v>0</v>
      </c>
      <c r="CG14" s="37">
        <f t="shared" ref="CG14" si="464">SUM(CG7:CG13)</f>
        <v>0</v>
      </c>
      <c r="CH14" s="37">
        <f t="shared" ref="CH14" si="465">SUM(CH7:CH13)</f>
        <v>0</v>
      </c>
      <c r="CI14" s="37">
        <f t="shared" ref="CI14" si="466">SUM(CI7:CI13)</f>
        <v>0</v>
      </c>
      <c r="CJ14" s="37">
        <f t="shared" ref="CJ14" si="467">SUM(CJ7:CJ13)</f>
        <v>0</v>
      </c>
      <c r="CK14" s="37">
        <f t="shared" ref="CK14" si="468">SUM(CK7:CK13)</f>
        <v>0</v>
      </c>
      <c r="CL14" s="37">
        <f t="shared" ref="CL14" si="469">SUM(CL7:CL13)</f>
        <v>0</v>
      </c>
      <c r="CM14" s="37">
        <f t="shared" ref="CM14" si="470">SUM(CM7:CM13)</f>
        <v>0</v>
      </c>
      <c r="CN14" s="37">
        <f t="shared" ref="CN14" si="471">SUM(CN7:CN13)</f>
        <v>0</v>
      </c>
      <c r="CO14" s="37">
        <f t="shared" ref="CO14" si="472">SUM(CO7:CO13)</f>
        <v>0</v>
      </c>
      <c r="CP14" s="37">
        <f t="shared" ref="CP14" si="473">SUM(CP7:CP13)</f>
        <v>0</v>
      </c>
      <c r="CQ14" s="37">
        <f t="shared" ref="CQ14" si="474">SUM(CQ7:CQ13)</f>
        <v>0</v>
      </c>
      <c r="CR14" s="37">
        <f t="shared" ref="CR14" si="475">SUM(CR7:CR13)</f>
        <v>0</v>
      </c>
      <c r="CS14" s="37">
        <f t="shared" si="370"/>
        <v>0</v>
      </c>
      <c r="CT14" s="38"/>
      <c r="CU14" s="37">
        <f t="shared" ref="CU14" si="476">SUM(CU7:CU13)</f>
        <v>0</v>
      </c>
      <c r="CV14" s="37">
        <f t="shared" ref="CV14" si="477">SUM(CV7:CV13)</f>
        <v>0</v>
      </c>
      <c r="CW14" s="37">
        <f t="shared" ref="CW14" si="478">SUM(CW7:CW13)</f>
        <v>0</v>
      </c>
      <c r="CX14" s="37">
        <f t="shared" ref="CX14" si="479">SUM(CX7:CX13)</f>
        <v>0</v>
      </c>
      <c r="CY14" s="37">
        <f t="shared" ref="CY14" si="480">SUM(CY7:CY13)</f>
        <v>0</v>
      </c>
      <c r="CZ14" s="37">
        <f t="shared" ref="CZ14" si="481">SUM(CZ7:CZ13)</f>
        <v>0</v>
      </c>
      <c r="DA14" s="37">
        <f t="shared" ref="DA14" si="482">SUM(DA7:DA13)</f>
        <v>0</v>
      </c>
      <c r="DB14" s="37">
        <f t="shared" ref="DB14" si="483">SUM(DB7:DB13)</f>
        <v>0</v>
      </c>
      <c r="DC14" s="37">
        <f t="shared" ref="DC14" si="484">SUM(DC7:DC13)</f>
        <v>0</v>
      </c>
      <c r="DD14" s="37">
        <f t="shared" ref="DD14" si="485">SUM(DD7:DD13)</f>
        <v>0</v>
      </c>
      <c r="DE14" s="37">
        <f t="shared" ref="DE14" si="486">SUM(DE7:DE13)</f>
        <v>0</v>
      </c>
      <c r="DF14" s="37">
        <f t="shared" ref="DF14" si="487">SUM(DF7:DF13)</f>
        <v>0</v>
      </c>
      <c r="DG14" s="37">
        <f t="shared" ref="DG14" si="488">SUM(DG7:DG13)</f>
        <v>0</v>
      </c>
      <c r="DH14" s="37">
        <f t="shared" ref="DH14" si="489">SUM(DH7:DH13)</f>
        <v>0</v>
      </c>
      <c r="DI14" s="37">
        <f t="shared" ref="DI14" si="490">SUM(DI7:DI13)</f>
        <v>0</v>
      </c>
      <c r="DJ14" s="37">
        <f t="shared" ref="DJ14" si="491">SUM(DJ7:DJ13)</f>
        <v>0</v>
      </c>
      <c r="DK14" s="37">
        <f t="shared" ref="DK14" si="492">SUM(DK7:DK13)</f>
        <v>0</v>
      </c>
      <c r="DL14" s="37">
        <f t="shared" ref="DL14" si="493">SUM(DL7:DL13)</f>
        <v>0</v>
      </c>
      <c r="DM14" s="37">
        <f t="shared" ref="DM14" si="494">SUM(DM7:DM13)</f>
        <v>0</v>
      </c>
      <c r="DN14" s="37">
        <f t="shared" ref="DN14" si="495">SUM(DN7:DN13)</f>
        <v>0</v>
      </c>
      <c r="DO14" s="37">
        <f t="shared" ref="DO14" si="496">SUM(DO7:DO13)</f>
        <v>0</v>
      </c>
      <c r="DP14" s="37">
        <f t="shared" ref="DP14" si="497">SUM(DP7:DP13)</f>
        <v>0</v>
      </c>
      <c r="DQ14" s="37">
        <f t="shared" ref="DQ14" si="498">SUM(DQ7:DQ13)</f>
        <v>0</v>
      </c>
      <c r="DR14" s="37">
        <f t="shared" ref="DR14" si="499">SUM(DR7:DR13)</f>
        <v>0</v>
      </c>
      <c r="DS14" s="37">
        <f t="shared" ref="DS14" si="500">SUM(DS7:DS13)</f>
        <v>0</v>
      </c>
      <c r="DT14" s="37">
        <f t="shared" ref="DT14" si="501">SUM(DT7:DT13)</f>
        <v>0</v>
      </c>
      <c r="DU14" s="37">
        <f t="shared" ref="DU14" si="502">SUM(DU7:DU13)</f>
        <v>0</v>
      </c>
      <c r="DV14" s="37">
        <f t="shared" ref="DV14" si="503">SUM(DV7:DV13)</f>
        <v>0</v>
      </c>
      <c r="DW14" s="37">
        <f t="shared" ref="DW14" si="504">SUM(DW7:DW13)</f>
        <v>0</v>
      </c>
      <c r="DX14" s="37">
        <f t="shared" ref="DX14" si="505">SUM(DX7:DX13)</f>
        <v>0</v>
      </c>
      <c r="DY14" s="37">
        <f t="shared" si="372"/>
        <v>0</v>
      </c>
      <c r="DZ14" s="38"/>
      <c r="EA14" s="37">
        <f t="shared" ref="EA14" si="506">SUM(EA7:EA13)</f>
        <v>0</v>
      </c>
      <c r="EB14" s="37">
        <f t="shared" ref="EB14" si="507">SUM(EB7:EB13)</f>
        <v>0</v>
      </c>
      <c r="EC14" s="37">
        <f t="shared" ref="EC14" si="508">SUM(EC7:EC13)</f>
        <v>0</v>
      </c>
      <c r="ED14" s="37">
        <f t="shared" ref="ED14" si="509">SUM(ED7:ED13)</f>
        <v>0</v>
      </c>
      <c r="EE14" s="37">
        <f t="shared" ref="EE14" si="510">SUM(EE7:EE13)</f>
        <v>0</v>
      </c>
      <c r="EF14" s="37">
        <f t="shared" ref="EF14" si="511">SUM(EF7:EF13)</f>
        <v>0</v>
      </c>
      <c r="EG14" s="37">
        <f t="shared" ref="EG14" si="512">SUM(EG7:EG13)</f>
        <v>0</v>
      </c>
      <c r="EH14" s="37">
        <f t="shared" ref="EH14" si="513">SUM(EH7:EH13)</f>
        <v>0</v>
      </c>
      <c r="EI14" s="37">
        <f t="shared" ref="EI14" si="514">SUM(EI7:EI13)</f>
        <v>0</v>
      </c>
      <c r="EJ14" s="37">
        <f t="shared" ref="EJ14" si="515">SUM(EJ7:EJ13)</f>
        <v>0</v>
      </c>
      <c r="EK14" s="37">
        <f t="shared" ref="EK14" si="516">SUM(EK7:EK13)</f>
        <v>0</v>
      </c>
      <c r="EL14" s="37">
        <f t="shared" ref="EL14" si="517">SUM(EL7:EL13)</f>
        <v>0</v>
      </c>
      <c r="EM14" s="37">
        <f t="shared" ref="EM14" si="518">SUM(EM7:EM13)</f>
        <v>0</v>
      </c>
      <c r="EN14" s="37">
        <f t="shared" ref="EN14" si="519">SUM(EN7:EN13)</f>
        <v>0</v>
      </c>
      <c r="EO14" s="37">
        <f t="shared" ref="EO14" si="520">SUM(EO7:EO13)</f>
        <v>0</v>
      </c>
      <c r="EP14" s="37">
        <f t="shared" ref="EP14" si="521">SUM(EP7:EP13)</f>
        <v>0</v>
      </c>
      <c r="EQ14" s="37">
        <f t="shared" ref="EQ14" si="522">SUM(EQ7:EQ13)</f>
        <v>0</v>
      </c>
      <c r="ER14" s="37">
        <f t="shared" ref="ER14" si="523">SUM(ER7:ER13)</f>
        <v>0</v>
      </c>
      <c r="ES14" s="37">
        <f t="shared" ref="ES14" si="524">SUM(ES7:ES13)</f>
        <v>0</v>
      </c>
      <c r="ET14" s="37">
        <f t="shared" ref="ET14" si="525">SUM(ET7:ET13)</f>
        <v>0</v>
      </c>
      <c r="EU14" s="37">
        <f t="shared" ref="EU14" si="526">SUM(EU7:EU13)</f>
        <v>0</v>
      </c>
      <c r="EV14" s="37">
        <f t="shared" ref="EV14" si="527">SUM(EV7:EV13)</f>
        <v>0</v>
      </c>
      <c r="EW14" s="37">
        <f t="shared" ref="EW14" si="528">SUM(EW7:EW13)</f>
        <v>0</v>
      </c>
      <c r="EX14" s="37">
        <f t="shared" ref="EX14" si="529">SUM(EX7:EX13)</f>
        <v>0</v>
      </c>
      <c r="EY14" s="37">
        <f t="shared" ref="EY14" si="530">SUM(EY7:EY13)</f>
        <v>0</v>
      </c>
      <c r="EZ14" s="37">
        <f t="shared" ref="EZ14" si="531">SUM(EZ7:EZ13)</f>
        <v>0</v>
      </c>
      <c r="FA14" s="37">
        <f t="shared" ref="FA14" si="532">SUM(FA7:FA13)</f>
        <v>0</v>
      </c>
      <c r="FB14" s="37">
        <f t="shared" ref="FB14" si="533">SUM(FB7:FB13)</f>
        <v>0</v>
      </c>
      <c r="FC14" s="37">
        <f t="shared" ref="FC14" si="534">SUM(FC7:FC13)</f>
        <v>0</v>
      </c>
      <c r="FD14" s="37">
        <f t="shared" ref="FD14" si="535">SUM(FD7:FD13)</f>
        <v>0</v>
      </c>
      <c r="FE14" s="37">
        <f t="shared" ref="FE14" si="536">SUM(FE7:FE13)</f>
        <v>0</v>
      </c>
      <c r="FF14" s="37">
        <f t="shared" si="373"/>
        <v>0</v>
      </c>
      <c r="FG14" s="38"/>
      <c r="FH14" s="37">
        <f t="shared" ref="FH14" si="537">SUM(FH7:FH13)</f>
        <v>0</v>
      </c>
      <c r="FI14" s="37">
        <f t="shared" ref="FI14" si="538">SUM(FI7:FI13)</f>
        <v>0</v>
      </c>
      <c r="FJ14" s="37">
        <f t="shared" ref="FJ14" si="539">SUM(FJ7:FJ13)</f>
        <v>0</v>
      </c>
      <c r="FK14" s="37">
        <f t="shared" ref="FK14" si="540">SUM(FK7:FK13)</f>
        <v>0</v>
      </c>
      <c r="FL14" s="37">
        <f t="shared" ref="FL14" si="541">SUM(FL7:FL13)</f>
        <v>0</v>
      </c>
      <c r="FM14" s="37">
        <f t="shared" ref="FM14" si="542">SUM(FM7:FM13)</f>
        <v>0</v>
      </c>
      <c r="FN14" s="37">
        <f t="shared" ref="FN14" si="543">SUM(FN7:FN13)</f>
        <v>0</v>
      </c>
      <c r="FO14" s="37">
        <f t="shared" ref="FO14" si="544">SUM(FO7:FO13)</f>
        <v>0</v>
      </c>
      <c r="FP14" s="37">
        <f t="shared" ref="FP14" si="545">SUM(FP7:FP13)</f>
        <v>0</v>
      </c>
      <c r="FQ14" s="37">
        <f t="shared" ref="FQ14" si="546">SUM(FQ7:FQ13)</f>
        <v>0</v>
      </c>
      <c r="FR14" s="37">
        <f t="shared" ref="FR14" si="547">SUM(FR7:FR13)</f>
        <v>0</v>
      </c>
      <c r="FS14" s="37">
        <f t="shared" ref="FS14" si="548">SUM(FS7:FS13)</f>
        <v>0</v>
      </c>
      <c r="FT14" s="37">
        <f t="shared" ref="FT14" si="549">SUM(FT7:FT13)</f>
        <v>0</v>
      </c>
      <c r="FU14" s="37">
        <f t="shared" ref="FU14" si="550">SUM(FU7:FU13)</f>
        <v>0</v>
      </c>
      <c r="FV14" s="37">
        <f t="shared" ref="FV14" si="551">SUM(FV7:FV13)</f>
        <v>0</v>
      </c>
      <c r="FW14" s="37">
        <f t="shared" ref="FW14" si="552">SUM(FW7:FW13)</f>
        <v>0</v>
      </c>
      <c r="FX14" s="37">
        <f t="shared" ref="FX14" si="553">SUM(FX7:FX13)</f>
        <v>0</v>
      </c>
      <c r="FY14" s="37">
        <f t="shared" ref="FY14" si="554">SUM(FY7:FY13)</f>
        <v>0</v>
      </c>
      <c r="FZ14" s="37">
        <f t="shared" ref="FZ14" si="555">SUM(FZ7:FZ13)</f>
        <v>0</v>
      </c>
      <c r="GA14" s="37">
        <f t="shared" ref="GA14" si="556">SUM(GA7:GA13)</f>
        <v>0</v>
      </c>
      <c r="GB14" s="37">
        <f t="shared" ref="GB14" si="557">SUM(GB7:GB13)</f>
        <v>0</v>
      </c>
      <c r="GC14" s="37">
        <f t="shared" ref="GC14" si="558">SUM(GC7:GC13)</f>
        <v>0</v>
      </c>
      <c r="GD14" s="37">
        <f t="shared" ref="GD14" si="559">SUM(GD7:GD13)</f>
        <v>0</v>
      </c>
      <c r="GE14" s="37">
        <f t="shared" ref="GE14" si="560">SUM(GE7:GE13)</f>
        <v>0</v>
      </c>
      <c r="GF14" s="37">
        <f t="shared" ref="GF14" si="561">SUM(GF7:GF13)</f>
        <v>0</v>
      </c>
      <c r="GG14" s="37">
        <f t="shared" ref="GG14" si="562">SUM(GG7:GG13)</f>
        <v>0</v>
      </c>
      <c r="GH14" s="37">
        <f t="shared" ref="GH14" si="563">SUM(GH7:GH13)</f>
        <v>0</v>
      </c>
      <c r="GI14" s="37">
        <f t="shared" ref="GI14" si="564">SUM(GI7:GI13)</f>
        <v>0</v>
      </c>
      <c r="GJ14" s="37">
        <f t="shared" ref="GJ14" si="565">SUM(GJ7:GJ13)</f>
        <v>0</v>
      </c>
      <c r="GK14" s="37">
        <f t="shared" ref="GK14" si="566">SUM(GK7:GK13)</f>
        <v>0</v>
      </c>
      <c r="GL14" s="37">
        <f t="shared" si="376"/>
        <v>0</v>
      </c>
      <c r="GM14" s="38"/>
      <c r="GN14" s="37">
        <f t="shared" ref="GN14" si="567">SUM(GN7:GN13)</f>
        <v>0</v>
      </c>
      <c r="GO14" s="37">
        <f t="shared" ref="GO14" si="568">SUM(GO7:GO13)</f>
        <v>0</v>
      </c>
      <c r="GP14" s="37">
        <f t="shared" ref="GP14" si="569">SUM(GP7:GP13)</f>
        <v>0</v>
      </c>
      <c r="GQ14" s="37">
        <f t="shared" ref="GQ14" si="570">SUM(GQ7:GQ13)</f>
        <v>0</v>
      </c>
      <c r="GR14" s="37">
        <f t="shared" ref="GR14" si="571">SUM(GR7:GR13)</f>
        <v>0</v>
      </c>
      <c r="GS14" s="37">
        <f t="shared" ref="GS14" si="572">SUM(GS7:GS13)</f>
        <v>0</v>
      </c>
      <c r="GT14" s="37">
        <f t="shared" ref="GT14" si="573">SUM(GT7:GT13)</f>
        <v>0</v>
      </c>
      <c r="GU14" s="37">
        <f t="shared" ref="GU14" si="574">SUM(GU7:GU13)</f>
        <v>0</v>
      </c>
      <c r="GV14" s="37">
        <f t="shared" ref="GV14" si="575">SUM(GV7:GV13)</f>
        <v>0</v>
      </c>
      <c r="GW14" s="37">
        <f t="shared" ref="GW14" si="576">SUM(GW7:GW13)</f>
        <v>0</v>
      </c>
      <c r="GX14" s="37">
        <f t="shared" ref="GX14" si="577">SUM(GX7:GX13)</f>
        <v>0</v>
      </c>
      <c r="GY14" s="37">
        <f t="shared" ref="GY14" si="578">SUM(GY7:GY13)</f>
        <v>0</v>
      </c>
      <c r="GZ14" s="37">
        <f t="shared" ref="GZ14" si="579">SUM(GZ7:GZ13)</f>
        <v>0</v>
      </c>
      <c r="HA14" s="37">
        <f t="shared" ref="HA14" si="580">SUM(HA7:HA13)</f>
        <v>0</v>
      </c>
      <c r="HB14" s="37">
        <f t="shared" ref="HB14" si="581">SUM(HB7:HB13)</f>
        <v>0</v>
      </c>
      <c r="HC14" s="37">
        <f t="shared" ref="HC14" si="582">SUM(HC7:HC13)</f>
        <v>0</v>
      </c>
      <c r="HD14" s="37">
        <f t="shared" ref="HD14" si="583">SUM(HD7:HD13)</f>
        <v>0</v>
      </c>
      <c r="HE14" s="37">
        <f t="shared" ref="HE14" si="584">SUM(HE7:HE13)</f>
        <v>0</v>
      </c>
      <c r="HF14" s="37">
        <f t="shared" ref="HF14" si="585">SUM(HF7:HF13)</f>
        <v>0</v>
      </c>
      <c r="HG14" s="37">
        <f t="shared" ref="HG14" si="586">SUM(HG7:HG13)</f>
        <v>0</v>
      </c>
      <c r="HH14" s="37">
        <f t="shared" ref="HH14" si="587">SUM(HH7:HH13)</f>
        <v>0</v>
      </c>
      <c r="HI14" s="37">
        <f t="shared" ref="HI14" si="588">SUM(HI7:HI13)</f>
        <v>0</v>
      </c>
      <c r="HJ14" s="37">
        <f t="shared" ref="HJ14" si="589">SUM(HJ7:HJ13)</f>
        <v>0</v>
      </c>
      <c r="HK14" s="37">
        <f t="shared" ref="HK14" si="590">SUM(HK7:HK13)</f>
        <v>0</v>
      </c>
      <c r="HL14" s="37">
        <f t="shared" ref="HL14" si="591">SUM(HL7:HL13)</f>
        <v>0</v>
      </c>
      <c r="HM14" s="37">
        <f t="shared" ref="HM14" si="592">SUM(HM7:HM13)</f>
        <v>0</v>
      </c>
      <c r="HN14" s="37">
        <f t="shared" ref="HN14" si="593">SUM(HN7:HN13)</f>
        <v>0</v>
      </c>
      <c r="HO14" s="37">
        <f t="shared" ref="HO14" si="594">SUM(HO7:HO13)</f>
        <v>0</v>
      </c>
      <c r="HP14" s="37">
        <f t="shared" ref="HP14" si="595">SUM(HP7:HP13)</f>
        <v>0</v>
      </c>
      <c r="HQ14" s="37">
        <f t="shared" ref="HQ14" si="596">SUM(HQ7:HQ13)</f>
        <v>0</v>
      </c>
      <c r="HR14" s="37">
        <f t="shared" ref="HR14" si="597">SUM(HR7:HR13)</f>
        <v>0</v>
      </c>
      <c r="HS14" s="37">
        <f t="shared" si="377"/>
        <v>0</v>
      </c>
      <c r="HT14" s="38"/>
      <c r="HU14" s="37">
        <f t="shared" ref="HU14" si="598">SUM(HU7:HU13)</f>
        <v>0</v>
      </c>
      <c r="HV14" s="37">
        <f t="shared" ref="HV14" si="599">SUM(HV7:HV13)</f>
        <v>0</v>
      </c>
      <c r="HW14" s="37">
        <f t="shared" ref="HW14" si="600">SUM(HW7:HW13)</f>
        <v>0</v>
      </c>
      <c r="HX14" s="37">
        <f t="shared" ref="HX14" si="601">SUM(HX7:HX13)</f>
        <v>0</v>
      </c>
      <c r="HY14" s="37">
        <f t="shared" ref="HY14" si="602">SUM(HY7:HY13)</f>
        <v>0</v>
      </c>
      <c r="HZ14" s="37">
        <f t="shared" ref="HZ14" si="603">SUM(HZ7:HZ13)</f>
        <v>0</v>
      </c>
      <c r="IA14" s="37">
        <f t="shared" ref="IA14" si="604">SUM(IA7:IA13)</f>
        <v>0</v>
      </c>
      <c r="IB14" s="37">
        <f t="shared" ref="IB14" si="605">SUM(IB7:IB13)</f>
        <v>0</v>
      </c>
      <c r="IC14" s="37">
        <f t="shared" ref="IC14" si="606">SUM(IC7:IC13)</f>
        <v>0</v>
      </c>
      <c r="ID14" s="37">
        <f t="shared" ref="ID14" si="607">SUM(ID7:ID13)</f>
        <v>0</v>
      </c>
      <c r="IE14" s="37">
        <f t="shared" ref="IE14" si="608">SUM(IE7:IE13)</f>
        <v>0</v>
      </c>
      <c r="IF14" s="37">
        <f t="shared" ref="IF14" si="609">SUM(IF7:IF13)</f>
        <v>0</v>
      </c>
      <c r="IG14" s="37">
        <f t="shared" ref="IG14" si="610">SUM(IG7:IG13)</f>
        <v>0</v>
      </c>
      <c r="IH14" s="37">
        <f t="shared" ref="IH14" si="611">SUM(IH7:IH13)</f>
        <v>0</v>
      </c>
      <c r="II14" s="37">
        <f t="shared" ref="II14" si="612">SUM(II7:II13)</f>
        <v>0</v>
      </c>
      <c r="IJ14" s="37">
        <f t="shared" ref="IJ14" si="613">SUM(IJ7:IJ13)</f>
        <v>0</v>
      </c>
      <c r="IK14" s="37">
        <f t="shared" ref="IK14" si="614">SUM(IK7:IK13)</f>
        <v>0</v>
      </c>
      <c r="IL14" s="37">
        <f t="shared" ref="IL14" si="615">SUM(IL7:IL13)</f>
        <v>0</v>
      </c>
      <c r="IM14" s="37">
        <f t="shared" ref="IM14" si="616">SUM(IM7:IM13)</f>
        <v>0</v>
      </c>
      <c r="IN14" s="37">
        <f t="shared" ref="IN14" si="617">SUM(IN7:IN13)</f>
        <v>0</v>
      </c>
      <c r="IO14" s="37">
        <f t="shared" ref="IO14" si="618">SUM(IO7:IO13)</f>
        <v>0</v>
      </c>
      <c r="IP14" s="37">
        <f t="shared" ref="IP14" si="619">SUM(IP7:IP13)</f>
        <v>0</v>
      </c>
      <c r="IQ14" s="37">
        <f t="shared" ref="IQ14" si="620">SUM(IQ7:IQ13)</f>
        <v>0</v>
      </c>
      <c r="IR14" s="37">
        <f t="shared" ref="IR14" si="621">SUM(IR7:IR13)</f>
        <v>0</v>
      </c>
      <c r="IS14" s="37">
        <f t="shared" ref="IS14" si="622">SUM(IS7:IS13)</f>
        <v>0</v>
      </c>
      <c r="IT14" s="37">
        <f t="shared" ref="IT14" si="623">SUM(IT7:IT13)</f>
        <v>0</v>
      </c>
      <c r="IU14" s="37">
        <f t="shared" ref="IU14" si="624">SUM(IU7:IU13)</f>
        <v>0</v>
      </c>
      <c r="IV14" s="37">
        <f t="shared" ref="IV14" si="625">SUM(IV7:IV13)</f>
        <v>0</v>
      </c>
      <c r="IW14" s="37">
        <f t="shared" ref="IW14" si="626">SUM(IW7:IW13)</f>
        <v>0</v>
      </c>
      <c r="IX14" s="37">
        <f t="shared" ref="IX14" si="627">SUM(IX7:IX13)</f>
        <v>0</v>
      </c>
      <c r="IY14" s="37">
        <f t="shared" ref="IY14" si="628">SUM(IY7:IY13)</f>
        <v>0</v>
      </c>
      <c r="IZ14" s="37">
        <f t="shared" si="379"/>
        <v>0</v>
      </c>
      <c r="JA14" s="38"/>
      <c r="JB14" s="37">
        <f t="shared" ref="JB14" si="629">SUM(JB7:JB13)</f>
        <v>0</v>
      </c>
      <c r="JC14" s="37">
        <f t="shared" ref="JC14" si="630">SUM(JC7:JC13)</f>
        <v>0</v>
      </c>
      <c r="JD14" s="37">
        <f t="shared" ref="JD14" si="631">SUM(JD7:JD13)</f>
        <v>0</v>
      </c>
      <c r="JE14" s="37">
        <f t="shared" ref="JE14" si="632">SUM(JE7:JE13)</f>
        <v>0</v>
      </c>
      <c r="JF14" s="37">
        <f t="shared" ref="JF14" si="633">SUM(JF7:JF13)</f>
        <v>0</v>
      </c>
      <c r="JG14" s="37">
        <f t="shared" ref="JG14" si="634">SUM(JG7:JG13)</f>
        <v>0</v>
      </c>
      <c r="JH14" s="37">
        <f t="shared" ref="JH14" si="635">SUM(JH7:JH13)</f>
        <v>0</v>
      </c>
      <c r="JI14" s="37">
        <f t="shared" ref="JI14" si="636">SUM(JI7:JI13)</f>
        <v>0</v>
      </c>
      <c r="JJ14" s="37">
        <f t="shared" ref="JJ14" si="637">SUM(JJ7:JJ13)</f>
        <v>0</v>
      </c>
      <c r="JK14" s="37">
        <f t="shared" ref="JK14" si="638">SUM(JK7:JK13)</f>
        <v>0</v>
      </c>
      <c r="JL14" s="37">
        <f t="shared" ref="JL14" si="639">SUM(JL7:JL13)</f>
        <v>0</v>
      </c>
      <c r="JM14" s="37">
        <f t="shared" ref="JM14" si="640">SUM(JM7:JM13)</f>
        <v>0</v>
      </c>
      <c r="JN14" s="37">
        <f t="shared" ref="JN14" si="641">SUM(JN7:JN13)</f>
        <v>0</v>
      </c>
      <c r="JO14" s="37">
        <f t="shared" ref="JO14" si="642">SUM(JO7:JO13)</f>
        <v>0</v>
      </c>
      <c r="JP14" s="37">
        <f t="shared" ref="JP14" si="643">SUM(JP7:JP13)</f>
        <v>0</v>
      </c>
      <c r="JQ14" s="37">
        <f t="shared" ref="JQ14" si="644">SUM(JQ7:JQ13)</f>
        <v>0</v>
      </c>
      <c r="JR14" s="37">
        <f t="shared" ref="JR14" si="645">SUM(JR7:JR13)</f>
        <v>0</v>
      </c>
      <c r="JS14" s="37">
        <f t="shared" ref="JS14" si="646">SUM(JS7:JS13)</f>
        <v>0</v>
      </c>
      <c r="JT14" s="37">
        <f t="shared" ref="JT14" si="647">SUM(JT7:JT13)</f>
        <v>0</v>
      </c>
      <c r="JU14" s="37">
        <f t="shared" ref="JU14" si="648">SUM(JU7:JU13)</f>
        <v>0</v>
      </c>
      <c r="JV14" s="37">
        <f t="shared" ref="JV14" si="649">SUM(JV7:JV13)</f>
        <v>0</v>
      </c>
      <c r="JW14" s="37">
        <f t="shared" ref="JW14" si="650">SUM(JW7:JW13)</f>
        <v>0</v>
      </c>
      <c r="JX14" s="37">
        <f t="shared" ref="JX14" si="651">SUM(JX7:JX13)</f>
        <v>0</v>
      </c>
      <c r="JY14" s="37">
        <f t="shared" ref="JY14" si="652">SUM(JY7:JY13)</f>
        <v>0</v>
      </c>
      <c r="JZ14" s="37">
        <f t="shared" ref="JZ14" si="653">SUM(JZ7:JZ13)</f>
        <v>0</v>
      </c>
      <c r="KA14" s="37">
        <f t="shared" ref="KA14" si="654">SUM(KA7:KA13)</f>
        <v>0</v>
      </c>
      <c r="KB14" s="37">
        <f t="shared" ref="KB14" si="655">SUM(KB7:KB13)</f>
        <v>0</v>
      </c>
      <c r="KC14" s="37">
        <f t="shared" ref="KC14" si="656">SUM(KC7:KC13)</f>
        <v>0</v>
      </c>
      <c r="KD14" s="37">
        <f t="shared" ref="KD14" si="657">SUM(KD7:KD13)</f>
        <v>0</v>
      </c>
      <c r="KE14" s="37">
        <f t="shared" ref="KE14" si="658">SUM(KE7:KE13)</f>
        <v>0</v>
      </c>
      <c r="KF14" s="37">
        <f t="shared" si="380"/>
        <v>0</v>
      </c>
      <c r="KG14" s="38"/>
      <c r="KH14" s="37">
        <f t="shared" ref="KH14" si="659">SUM(KH7:KH13)</f>
        <v>0</v>
      </c>
      <c r="KI14" s="37">
        <f t="shared" ref="KI14" si="660">SUM(KI7:KI13)</f>
        <v>0</v>
      </c>
      <c r="KJ14" s="37">
        <f t="shared" ref="KJ14" si="661">SUM(KJ7:KJ13)</f>
        <v>0</v>
      </c>
      <c r="KK14" s="37">
        <f t="shared" ref="KK14" si="662">SUM(KK7:KK13)</f>
        <v>0</v>
      </c>
      <c r="KL14" s="37">
        <f t="shared" ref="KL14" si="663">SUM(KL7:KL13)</f>
        <v>0</v>
      </c>
      <c r="KM14" s="37">
        <f t="shared" ref="KM14" si="664">SUM(KM7:KM13)</f>
        <v>0</v>
      </c>
      <c r="KN14" s="37">
        <f t="shared" ref="KN14" si="665">SUM(KN7:KN13)</f>
        <v>0</v>
      </c>
      <c r="KO14" s="37">
        <f t="shared" ref="KO14" si="666">SUM(KO7:KO13)</f>
        <v>0</v>
      </c>
      <c r="KP14" s="37">
        <f t="shared" ref="KP14" si="667">SUM(KP7:KP13)</f>
        <v>0</v>
      </c>
      <c r="KQ14" s="37">
        <f t="shared" ref="KQ14" si="668">SUM(KQ7:KQ13)</f>
        <v>0</v>
      </c>
      <c r="KR14" s="37">
        <f t="shared" ref="KR14" si="669">SUM(KR7:KR13)</f>
        <v>0</v>
      </c>
      <c r="KS14" s="37">
        <f t="shared" ref="KS14" si="670">SUM(KS7:KS13)</f>
        <v>0</v>
      </c>
      <c r="KT14" s="37">
        <f t="shared" ref="KT14" si="671">SUM(KT7:KT13)</f>
        <v>0</v>
      </c>
      <c r="KU14" s="37">
        <f t="shared" ref="KU14" si="672">SUM(KU7:KU13)</f>
        <v>0</v>
      </c>
      <c r="KV14" s="37">
        <f t="shared" ref="KV14" si="673">SUM(KV7:KV13)</f>
        <v>0</v>
      </c>
      <c r="KW14" s="37">
        <f t="shared" ref="KW14" si="674">SUM(KW7:KW13)</f>
        <v>0</v>
      </c>
      <c r="KX14" s="37">
        <f t="shared" ref="KX14" si="675">SUM(KX7:KX13)</f>
        <v>0</v>
      </c>
      <c r="KY14" s="37">
        <f t="shared" ref="KY14" si="676">SUM(KY7:KY13)</f>
        <v>0</v>
      </c>
      <c r="KZ14" s="37">
        <f t="shared" ref="KZ14" si="677">SUM(KZ7:KZ13)</f>
        <v>0</v>
      </c>
      <c r="LA14" s="37">
        <f t="shared" ref="LA14" si="678">SUM(LA7:LA13)</f>
        <v>0</v>
      </c>
      <c r="LB14" s="37">
        <f t="shared" ref="LB14" si="679">SUM(LB7:LB13)</f>
        <v>0</v>
      </c>
      <c r="LC14" s="37">
        <f t="shared" ref="LC14" si="680">SUM(LC7:LC13)</f>
        <v>0</v>
      </c>
      <c r="LD14" s="37">
        <f t="shared" ref="LD14" si="681">SUM(LD7:LD13)</f>
        <v>0</v>
      </c>
      <c r="LE14" s="37">
        <f t="shared" ref="LE14" si="682">SUM(LE7:LE13)</f>
        <v>0</v>
      </c>
      <c r="LF14" s="37">
        <f t="shared" ref="LF14" si="683">SUM(LF7:LF13)</f>
        <v>0</v>
      </c>
      <c r="LG14" s="37">
        <f t="shared" ref="LG14" si="684">SUM(LG7:LG13)</f>
        <v>0</v>
      </c>
      <c r="LH14" s="37">
        <f t="shared" ref="LH14" si="685">SUM(LH7:LH13)</f>
        <v>0</v>
      </c>
      <c r="LI14" s="37">
        <f t="shared" ref="LI14" si="686">SUM(LI7:LI13)</f>
        <v>0</v>
      </c>
      <c r="LJ14" s="37">
        <f t="shared" ref="LJ14" si="687">SUM(LJ7:LJ13)</f>
        <v>0</v>
      </c>
      <c r="LK14" s="37">
        <f t="shared" ref="LK14" si="688">SUM(LK7:LK13)</f>
        <v>0</v>
      </c>
      <c r="LL14" s="37">
        <f t="shared" ref="LL14" si="689">SUM(LL7:LL13)</f>
        <v>0</v>
      </c>
      <c r="LM14" s="37">
        <f t="shared" si="383"/>
        <v>0</v>
      </c>
      <c r="LN14" s="38"/>
      <c r="LO14" s="37">
        <f t="shared" ref="LO14" si="690">SUM(LO7:LO13)</f>
        <v>0</v>
      </c>
      <c r="LP14" s="37">
        <f t="shared" ref="LP14" si="691">SUM(LP7:LP13)</f>
        <v>0</v>
      </c>
      <c r="LQ14" s="37">
        <f t="shared" ref="LQ14" si="692">SUM(LQ7:LQ13)</f>
        <v>0</v>
      </c>
      <c r="LR14" s="37">
        <f t="shared" ref="LR14" si="693">SUM(LR7:LR13)</f>
        <v>0</v>
      </c>
      <c r="LS14" s="37">
        <f t="shared" ref="LS14" si="694">SUM(LS7:LS13)</f>
        <v>0</v>
      </c>
      <c r="LT14" s="37">
        <f t="shared" ref="LT14" si="695">SUM(LT7:LT13)</f>
        <v>0</v>
      </c>
      <c r="LU14" s="37">
        <f t="shared" ref="LU14" si="696">SUM(LU7:LU13)</f>
        <v>0</v>
      </c>
      <c r="LV14" s="37">
        <f t="shared" ref="LV14" si="697">SUM(LV7:LV13)</f>
        <v>0</v>
      </c>
      <c r="LW14" s="37">
        <f t="shared" ref="LW14" si="698">SUM(LW7:LW13)</f>
        <v>0</v>
      </c>
      <c r="LX14" s="37">
        <f t="shared" ref="LX14" si="699">SUM(LX7:LX13)</f>
        <v>0</v>
      </c>
      <c r="LY14" s="37">
        <f t="shared" ref="LY14" si="700">SUM(LY7:LY13)</f>
        <v>0</v>
      </c>
      <c r="LZ14" s="37">
        <f t="shared" ref="LZ14" si="701">SUM(LZ7:LZ13)</f>
        <v>0</v>
      </c>
      <c r="MA14" s="37">
        <f t="shared" ref="MA14" si="702">SUM(MA7:MA13)</f>
        <v>0</v>
      </c>
      <c r="MB14" s="37">
        <f t="shared" ref="MB14" si="703">SUM(MB7:MB13)</f>
        <v>0</v>
      </c>
      <c r="MC14" s="37">
        <f t="shared" ref="MC14" si="704">SUM(MC7:MC13)</f>
        <v>0</v>
      </c>
      <c r="MD14" s="37">
        <f t="shared" ref="MD14" si="705">SUM(MD7:MD13)</f>
        <v>0</v>
      </c>
      <c r="ME14" s="37">
        <f t="shared" ref="ME14" si="706">SUM(ME7:ME13)</f>
        <v>0</v>
      </c>
      <c r="MF14" s="37">
        <f t="shared" ref="MF14" si="707">SUM(MF7:MF13)</f>
        <v>0</v>
      </c>
      <c r="MG14" s="37">
        <f t="shared" ref="MG14" si="708">SUM(MG7:MG13)</f>
        <v>0</v>
      </c>
      <c r="MH14" s="37">
        <f t="shared" ref="MH14" si="709">SUM(MH7:MH13)</f>
        <v>0</v>
      </c>
      <c r="MI14" s="37">
        <f t="shared" ref="MI14" si="710">SUM(MI7:MI13)</f>
        <v>0</v>
      </c>
      <c r="MJ14" s="37">
        <f t="shared" ref="MJ14" si="711">SUM(MJ7:MJ13)</f>
        <v>0</v>
      </c>
      <c r="MK14" s="37">
        <f t="shared" ref="MK14" si="712">SUM(MK7:MK13)</f>
        <v>0</v>
      </c>
      <c r="ML14" s="37">
        <f t="shared" ref="ML14" si="713">SUM(ML7:ML13)</f>
        <v>0</v>
      </c>
      <c r="MM14" s="37">
        <f t="shared" ref="MM14" si="714">SUM(MM7:MM13)</f>
        <v>0</v>
      </c>
      <c r="MN14" s="37">
        <f t="shared" ref="MN14" si="715">SUM(MN7:MN13)</f>
        <v>0</v>
      </c>
      <c r="MO14" s="37">
        <f t="shared" ref="MO14" si="716">SUM(MO7:MO13)</f>
        <v>0</v>
      </c>
      <c r="MP14" s="37">
        <f t="shared" ref="MP14" si="717">SUM(MP7:MP13)</f>
        <v>0</v>
      </c>
      <c r="MQ14" s="37">
        <f t="shared" ref="MQ14" si="718">SUM(MQ7:MQ13)</f>
        <v>0</v>
      </c>
      <c r="MR14" s="37">
        <f t="shared" ref="MR14" si="719">SUM(MR7:MR13)</f>
        <v>0</v>
      </c>
      <c r="MS14" s="37">
        <f t="shared" si="384"/>
        <v>0</v>
      </c>
      <c r="MT14" s="38"/>
      <c r="MU14" s="37">
        <f t="shared" ref="MU14" si="720">SUM(MU7:MU13)</f>
        <v>0</v>
      </c>
      <c r="MV14" s="37">
        <f t="shared" ref="MV14" si="721">SUM(MV7:MV13)</f>
        <v>0</v>
      </c>
      <c r="MW14" s="37">
        <f t="shared" ref="MW14" si="722">SUM(MW7:MW13)</f>
        <v>0</v>
      </c>
      <c r="MX14" s="37">
        <f t="shared" ref="MX14" si="723">SUM(MX7:MX13)</f>
        <v>0</v>
      </c>
      <c r="MY14" s="37">
        <f t="shared" ref="MY14" si="724">SUM(MY7:MY13)</f>
        <v>0</v>
      </c>
      <c r="MZ14" s="37">
        <f t="shared" ref="MZ14" si="725">SUM(MZ7:MZ13)</f>
        <v>0</v>
      </c>
      <c r="NA14" s="37">
        <f t="shared" ref="NA14" si="726">SUM(NA7:NA13)</f>
        <v>0</v>
      </c>
      <c r="NB14" s="37">
        <f t="shared" ref="NB14" si="727">SUM(NB7:NB13)</f>
        <v>0</v>
      </c>
      <c r="NC14" s="37">
        <f t="shared" ref="NC14" si="728">SUM(NC7:NC13)</f>
        <v>0</v>
      </c>
      <c r="ND14" s="37">
        <f t="shared" ref="ND14" si="729">SUM(ND7:ND13)</f>
        <v>0</v>
      </c>
      <c r="NE14" s="37">
        <f t="shared" ref="NE14" si="730">SUM(NE7:NE13)</f>
        <v>0</v>
      </c>
      <c r="NF14" s="37">
        <f t="shared" ref="NF14" si="731">SUM(NF7:NF13)</f>
        <v>0</v>
      </c>
      <c r="NG14" s="37">
        <f t="shared" ref="NG14" si="732">SUM(NG7:NG13)</f>
        <v>0</v>
      </c>
      <c r="NH14" s="37">
        <f t="shared" ref="NH14" si="733">SUM(NH7:NH13)</f>
        <v>0</v>
      </c>
      <c r="NI14" s="37">
        <f t="shared" ref="NI14" si="734">SUM(NI7:NI13)</f>
        <v>0</v>
      </c>
      <c r="NJ14" s="37">
        <f t="shared" ref="NJ14" si="735">SUM(NJ7:NJ13)</f>
        <v>0</v>
      </c>
      <c r="NK14" s="37">
        <f t="shared" ref="NK14" si="736">SUM(NK7:NK13)</f>
        <v>0</v>
      </c>
      <c r="NL14" s="37">
        <f t="shared" ref="NL14" si="737">SUM(NL7:NL13)</f>
        <v>0</v>
      </c>
      <c r="NM14" s="37">
        <f t="shared" ref="NM14" si="738">SUM(NM7:NM13)</f>
        <v>0</v>
      </c>
      <c r="NN14" s="37">
        <f t="shared" ref="NN14" si="739">SUM(NN7:NN13)</f>
        <v>0</v>
      </c>
      <c r="NO14" s="37">
        <f t="shared" ref="NO14" si="740">SUM(NO7:NO13)</f>
        <v>0</v>
      </c>
      <c r="NP14" s="37">
        <f t="shared" ref="NP14" si="741">SUM(NP7:NP13)</f>
        <v>0</v>
      </c>
      <c r="NQ14" s="37">
        <f t="shared" ref="NQ14" si="742">SUM(NQ7:NQ13)</f>
        <v>0</v>
      </c>
      <c r="NR14" s="37">
        <f t="shared" ref="NR14" si="743">SUM(NR7:NR13)</f>
        <v>0</v>
      </c>
      <c r="NS14" s="37">
        <f t="shared" ref="NS14" si="744">SUM(NS7:NS13)</f>
        <v>0</v>
      </c>
      <c r="NT14" s="37">
        <f t="shared" ref="NT14" si="745">SUM(NT7:NT13)</f>
        <v>0</v>
      </c>
      <c r="NU14" s="37">
        <f t="shared" ref="NU14" si="746">SUM(NU7:NU13)</f>
        <v>0</v>
      </c>
      <c r="NV14" s="37">
        <f t="shared" ref="NV14" si="747">SUM(NV7:NV13)</f>
        <v>0</v>
      </c>
      <c r="NW14" s="37">
        <f t="shared" ref="NW14" si="748">SUM(NW7:NW13)</f>
        <v>0</v>
      </c>
      <c r="NX14" s="37">
        <f t="shared" ref="NX14" si="749">SUM(NX7:NX13)</f>
        <v>0</v>
      </c>
      <c r="NY14" s="37">
        <f t="shared" ref="NY14" si="750">SUM(NY7:NY13)</f>
        <v>0</v>
      </c>
      <c r="NZ14" s="37">
        <f t="shared" si="386"/>
        <v>0</v>
      </c>
      <c r="OA14" s="38"/>
      <c r="OB14" s="37">
        <f t="shared" si="387"/>
        <v>0</v>
      </c>
      <c r="OC14" s="38"/>
    </row>
    <row r="15" spans="1:393">
      <c r="A15" s="324" t="s">
        <v>47</v>
      </c>
      <c r="B15" s="325"/>
      <c r="C15" s="37">
        <f>C6-C14</f>
        <v>0</v>
      </c>
      <c r="D15" s="37">
        <f t="shared" ref="D15:E15" si="751">D6-D14</f>
        <v>0</v>
      </c>
      <c r="E15" s="37">
        <f t="shared" si="751"/>
        <v>0</v>
      </c>
      <c r="F15" s="37">
        <f t="shared" ref="F15" si="752">F6-F14</f>
        <v>0</v>
      </c>
      <c r="G15" s="37">
        <f t="shared" ref="G15" si="753">G6-G14</f>
        <v>0</v>
      </c>
      <c r="H15" s="37">
        <f t="shared" ref="H15" si="754">H6-H14</f>
        <v>0</v>
      </c>
      <c r="I15" s="37">
        <f t="shared" ref="I15" si="755">I6-I14</f>
        <v>0</v>
      </c>
      <c r="J15" s="37">
        <f t="shared" ref="J15" si="756">J6-J14</f>
        <v>0</v>
      </c>
      <c r="K15" s="37">
        <f t="shared" ref="K15" si="757">K6-K14</f>
        <v>0</v>
      </c>
      <c r="L15" s="37">
        <f t="shared" ref="L15" si="758">L6-L14</f>
        <v>0</v>
      </c>
      <c r="M15" s="37">
        <f t="shared" ref="M15" si="759">M6-M14</f>
        <v>0</v>
      </c>
      <c r="N15" s="37">
        <f t="shared" ref="N15" si="760">N6-N14</f>
        <v>0</v>
      </c>
      <c r="O15" s="37">
        <f t="shared" ref="O15" si="761">O6-O14</f>
        <v>0</v>
      </c>
      <c r="P15" s="37">
        <f t="shared" ref="P15" si="762">P6-P14</f>
        <v>0</v>
      </c>
      <c r="Q15" s="37">
        <f t="shared" ref="Q15" si="763">Q6-Q14</f>
        <v>0</v>
      </c>
      <c r="R15" s="37">
        <f t="shared" ref="R15" si="764">R6-R14</f>
        <v>0</v>
      </c>
      <c r="S15" s="37">
        <f t="shared" ref="S15" si="765">S6-S14</f>
        <v>0</v>
      </c>
      <c r="T15" s="37">
        <f t="shared" ref="T15" si="766">T6-T14</f>
        <v>0</v>
      </c>
      <c r="U15" s="37">
        <f t="shared" ref="U15" si="767">U6-U14</f>
        <v>0</v>
      </c>
      <c r="V15" s="37">
        <f t="shared" ref="V15" si="768">V6-V14</f>
        <v>0</v>
      </c>
      <c r="W15" s="37">
        <f t="shared" ref="W15" si="769">W6-W14</f>
        <v>0</v>
      </c>
      <c r="X15" s="37">
        <f t="shared" ref="X15" si="770">X6-X14</f>
        <v>0</v>
      </c>
      <c r="Y15" s="37">
        <f t="shared" ref="Y15" si="771">Y6-Y14</f>
        <v>0</v>
      </c>
      <c r="Z15" s="37">
        <f t="shared" ref="Z15" si="772">Z6-Z14</f>
        <v>0</v>
      </c>
      <c r="AA15" s="37">
        <f t="shared" ref="AA15" si="773">AA6-AA14</f>
        <v>0</v>
      </c>
      <c r="AB15" s="37">
        <f t="shared" ref="AB15" si="774">AB6-AB14</f>
        <v>0</v>
      </c>
      <c r="AC15" s="37">
        <f t="shared" ref="AC15" si="775">AC6-AC14</f>
        <v>0</v>
      </c>
      <c r="AD15" s="37">
        <f t="shared" ref="AD15" si="776">AD6-AD14</f>
        <v>0</v>
      </c>
      <c r="AE15" s="37">
        <f t="shared" ref="AE15" si="777">AE6-AE14</f>
        <v>0</v>
      </c>
      <c r="AF15" s="37">
        <f t="shared" ref="AF15" si="778">AF6-AF14</f>
        <v>0</v>
      </c>
      <c r="AG15" s="37">
        <f t="shared" ref="AG15" si="779">AG6-AG14</f>
        <v>0</v>
      </c>
      <c r="AH15" s="37">
        <f t="shared" si="367"/>
        <v>0</v>
      </c>
      <c r="AI15" s="38"/>
      <c r="AJ15" s="37">
        <f t="shared" ref="AJ15" si="780">AJ6-AJ14</f>
        <v>0</v>
      </c>
      <c r="AK15" s="37">
        <f t="shared" ref="AK15" si="781">AK6-AK14</f>
        <v>0</v>
      </c>
      <c r="AL15" s="37">
        <f t="shared" ref="AL15" si="782">AL6-AL14</f>
        <v>0</v>
      </c>
      <c r="AM15" s="37">
        <f t="shared" ref="AM15" si="783">AM6-AM14</f>
        <v>0</v>
      </c>
      <c r="AN15" s="37">
        <f t="shared" ref="AN15" si="784">AN6-AN14</f>
        <v>0</v>
      </c>
      <c r="AO15" s="37">
        <f t="shared" ref="AO15" si="785">AO6-AO14</f>
        <v>0</v>
      </c>
      <c r="AP15" s="37">
        <f t="shared" ref="AP15" si="786">AP6-AP14</f>
        <v>0</v>
      </c>
      <c r="AQ15" s="37">
        <f t="shared" ref="AQ15" si="787">AQ6-AQ14</f>
        <v>0</v>
      </c>
      <c r="AR15" s="37">
        <f t="shared" ref="AR15" si="788">AR6-AR14</f>
        <v>0</v>
      </c>
      <c r="AS15" s="37">
        <f t="shared" ref="AS15" si="789">AS6-AS14</f>
        <v>0</v>
      </c>
      <c r="AT15" s="37">
        <f t="shared" ref="AT15" si="790">AT6-AT14</f>
        <v>0</v>
      </c>
      <c r="AU15" s="37">
        <f t="shared" ref="AU15" si="791">AU6-AU14</f>
        <v>0</v>
      </c>
      <c r="AV15" s="37">
        <f t="shared" ref="AV15" si="792">AV6-AV14</f>
        <v>0</v>
      </c>
      <c r="AW15" s="37">
        <f t="shared" ref="AW15" si="793">AW6-AW14</f>
        <v>0</v>
      </c>
      <c r="AX15" s="37">
        <f t="shared" ref="AX15" si="794">AX6-AX14</f>
        <v>0</v>
      </c>
      <c r="AY15" s="37">
        <f t="shared" ref="AY15" si="795">AY6-AY14</f>
        <v>0</v>
      </c>
      <c r="AZ15" s="37">
        <f t="shared" ref="AZ15" si="796">AZ6-AZ14</f>
        <v>0</v>
      </c>
      <c r="BA15" s="37">
        <f t="shared" ref="BA15" si="797">BA6-BA14</f>
        <v>0</v>
      </c>
      <c r="BB15" s="37">
        <f t="shared" ref="BB15" si="798">BB6-BB14</f>
        <v>0</v>
      </c>
      <c r="BC15" s="37">
        <f t="shared" ref="BC15" si="799">BC6-BC14</f>
        <v>0</v>
      </c>
      <c r="BD15" s="37">
        <f t="shared" ref="BD15" si="800">BD6-BD14</f>
        <v>0</v>
      </c>
      <c r="BE15" s="37">
        <f t="shared" ref="BE15" si="801">BE6-BE14</f>
        <v>0</v>
      </c>
      <c r="BF15" s="37">
        <f t="shared" ref="BF15" si="802">BF6-BF14</f>
        <v>0</v>
      </c>
      <c r="BG15" s="37">
        <f t="shared" ref="BG15" si="803">BG6-BG14</f>
        <v>0</v>
      </c>
      <c r="BH15" s="37">
        <f t="shared" ref="BH15" si="804">BH6-BH14</f>
        <v>0</v>
      </c>
      <c r="BI15" s="37">
        <f t="shared" ref="BI15" si="805">BI6-BI14</f>
        <v>0</v>
      </c>
      <c r="BJ15" s="37">
        <f t="shared" ref="BJ15" si="806">BJ6-BJ14</f>
        <v>0</v>
      </c>
      <c r="BK15" s="37">
        <f t="shared" ref="BK15" si="807">BK6-BK14</f>
        <v>0</v>
      </c>
      <c r="BL15" s="37">
        <f t="shared" si="369"/>
        <v>0</v>
      </c>
      <c r="BM15" s="38"/>
      <c r="BN15" s="37">
        <f t="shared" ref="BN15" si="808">BN6-BN14</f>
        <v>0</v>
      </c>
      <c r="BO15" s="37">
        <f t="shared" ref="BO15" si="809">BO6-BO14</f>
        <v>0</v>
      </c>
      <c r="BP15" s="37">
        <f t="shared" ref="BP15" si="810">BP6-BP14</f>
        <v>0</v>
      </c>
      <c r="BQ15" s="37">
        <f t="shared" ref="BQ15" si="811">BQ6-BQ14</f>
        <v>0</v>
      </c>
      <c r="BR15" s="37">
        <f t="shared" ref="BR15" si="812">BR6-BR14</f>
        <v>0</v>
      </c>
      <c r="BS15" s="37">
        <f t="shared" ref="BS15" si="813">BS6-BS14</f>
        <v>0</v>
      </c>
      <c r="BT15" s="37">
        <f t="shared" ref="BT15" si="814">BT6-BT14</f>
        <v>0</v>
      </c>
      <c r="BU15" s="37">
        <f t="shared" ref="BU15" si="815">BU6-BU14</f>
        <v>0</v>
      </c>
      <c r="BV15" s="37">
        <f t="shared" ref="BV15" si="816">BV6-BV14</f>
        <v>0</v>
      </c>
      <c r="BW15" s="37">
        <f t="shared" ref="BW15" si="817">BW6-BW14</f>
        <v>0</v>
      </c>
      <c r="BX15" s="37">
        <f t="shared" ref="BX15" si="818">BX6-BX14</f>
        <v>0</v>
      </c>
      <c r="BY15" s="37">
        <f t="shared" ref="BY15" si="819">BY6-BY14</f>
        <v>0</v>
      </c>
      <c r="BZ15" s="37">
        <f t="shared" ref="BZ15" si="820">BZ6-BZ14</f>
        <v>0</v>
      </c>
      <c r="CA15" s="37">
        <f t="shared" ref="CA15" si="821">CA6-CA14</f>
        <v>0</v>
      </c>
      <c r="CB15" s="37">
        <f t="shared" ref="CB15" si="822">CB6-CB14</f>
        <v>0</v>
      </c>
      <c r="CC15" s="37">
        <f t="shared" ref="CC15" si="823">CC6-CC14</f>
        <v>0</v>
      </c>
      <c r="CD15" s="37">
        <f t="shared" ref="CD15" si="824">CD6-CD14</f>
        <v>0</v>
      </c>
      <c r="CE15" s="37">
        <f t="shared" ref="CE15" si="825">CE6-CE14</f>
        <v>0</v>
      </c>
      <c r="CF15" s="37">
        <f t="shared" ref="CF15" si="826">CF6-CF14</f>
        <v>0</v>
      </c>
      <c r="CG15" s="37">
        <f t="shared" ref="CG15" si="827">CG6-CG14</f>
        <v>0</v>
      </c>
      <c r="CH15" s="37">
        <f t="shared" ref="CH15" si="828">CH6-CH14</f>
        <v>0</v>
      </c>
      <c r="CI15" s="37">
        <f t="shared" ref="CI15" si="829">CI6-CI14</f>
        <v>0</v>
      </c>
      <c r="CJ15" s="37">
        <f t="shared" ref="CJ15" si="830">CJ6-CJ14</f>
        <v>0</v>
      </c>
      <c r="CK15" s="37">
        <f t="shared" ref="CK15" si="831">CK6-CK14</f>
        <v>0</v>
      </c>
      <c r="CL15" s="37">
        <f t="shared" ref="CL15" si="832">CL6-CL14</f>
        <v>0</v>
      </c>
      <c r="CM15" s="37">
        <f t="shared" ref="CM15" si="833">CM6-CM14</f>
        <v>0</v>
      </c>
      <c r="CN15" s="37">
        <f t="shared" ref="CN15" si="834">CN6-CN14</f>
        <v>0</v>
      </c>
      <c r="CO15" s="37">
        <f t="shared" ref="CO15" si="835">CO6-CO14</f>
        <v>0</v>
      </c>
      <c r="CP15" s="37">
        <f t="shared" ref="CP15" si="836">CP6-CP14</f>
        <v>0</v>
      </c>
      <c r="CQ15" s="37">
        <f t="shared" ref="CQ15" si="837">CQ6-CQ14</f>
        <v>0</v>
      </c>
      <c r="CR15" s="37">
        <f t="shared" ref="CR15" si="838">CR6-CR14</f>
        <v>0</v>
      </c>
      <c r="CS15" s="37">
        <f t="shared" si="370"/>
        <v>0</v>
      </c>
      <c r="CT15" s="38"/>
      <c r="CU15" s="37">
        <f t="shared" ref="CU15" si="839">CU6-CU14</f>
        <v>0</v>
      </c>
      <c r="CV15" s="37">
        <f t="shared" ref="CV15" si="840">CV6-CV14</f>
        <v>0</v>
      </c>
      <c r="CW15" s="37">
        <f t="shared" ref="CW15" si="841">CW6-CW14</f>
        <v>0</v>
      </c>
      <c r="CX15" s="37">
        <f t="shared" ref="CX15" si="842">CX6-CX14</f>
        <v>0</v>
      </c>
      <c r="CY15" s="37">
        <f t="shared" ref="CY15" si="843">CY6-CY14</f>
        <v>0</v>
      </c>
      <c r="CZ15" s="37">
        <f t="shared" ref="CZ15" si="844">CZ6-CZ14</f>
        <v>0</v>
      </c>
      <c r="DA15" s="37">
        <f t="shared" ref="DA15" si="845">DA6-DA14</f>
        <v>0</v>
      </c>
      <c r="DB15" s="37">
        <f t="shared" ref="DB15" si="846">DB6-DB14</f>
        <v>0</v>
      </c>
      <c r="DC15" s="37">
        <f t="shared" ref="DC15" si="847">DC6-DC14</f>
        <v>0</v>
      </c>
      <c r="DD15" s="37">
        <f t="shared" ref="DD15" si="848">DD6-DD14</f>
        <v>0</v>
      </c>
      <c r="DE15" s="37">
        <f t="shared" ref="DE15" si="849">DE6-DE14</f>
        <v>0</v>
      </c>
      <c r="DF15" s="37">
        <f t="shared" ref="DF15" si="850">DF6-DF14</f>
        <v>0</v>
      </c>
      <c r="DG15" s="37">
        <f t="shared" ref="DG15" si="851">DG6-DG14</f>
        <v>0</v>
      </c>
      <c r="DH15" s="37">
        <f t="shared" ref="DH15" si="852">DH6-DH14</f>
        <v>0</v>
      </c>
      <c r="DI15" s="37">
        <f t="shared" ref="DI15" si="853">DI6-DI14</f>
        <v>0</v>
      </c>
      <c r="DJ15" s="37">
        <f t="shared" ref="DJ15" si="854">DJ6-DJ14</f>
        <v>0</v>
      </c>
      <c r="DK15" s="37">
        <f t="shared" ref="DK15" si="855">DK6-DK14</f>
        <v>0</v>
      </c>
      <c r="DL15" s="37">
        <f t="shared" ref="DL15" si="856">DL6-DL14</f>
        <v>0</v>
      </c>
      <c r="DM15" s="37">
        <f t="shared" ref="DM15" si="857">DM6-DM14</f>
        <v>0</v>
      </c>
      <c r="DN15" s="37">
        <f t="shared" ref="DN15" si="858">DN6-DN14</f>
        <v>0</v>
      </c>
      <c r="DO15" s="37">
        <f t="shared" ref="DO15" si="859">DO6-DO14</f>
        <v>0</v>
      </c>
      <c r="DP15" s="37">
        <f t="shared" ref="DP15" si="860">DP6-DP14</f>
        <v>0</v>
      </c>
      <c r="DQ15" s="37">
        <f t="shared" ref="DQ15" si="861">DQ6-DQ14</f>
        <v>0</v>
      </c>
      <c r="DR15" s="37">
        <f t="shared" ref="DR15" si="862">DR6-DR14</f>
        <v>0</v>
      </c>
      <c r="DS15" s="37">
        <f t="shared" ref="DS15" si="863">DS6-DS14</f>
        <v>0</v>
      </c>
      <c r="DT15" s="37">
        <f t="shared" ref="DT15" si="864">DT6-DT14</f>
        <v>0</v>
      </c>
      <c r="DU15" s="37">
        <f t="shared" ref="DU15" si="865">DU6-DU14</f>
        <v>0</v>
      </c>
      <c r="DV15" s="37">
        <f t="shared" ref="DV15" si="866">DV6-DV14</f>
        <v>0</v>
      </c>
      <c r="DW15" s="37">
        <f t="shared" ref="DW15" si="867">DW6-DW14</f>
        <v>0</v>
      </c>
      <c r="DX15" s="37">
        <f t="shared" ref="DX15" si="868">DX6-DX14</f>
        <v>0</v>
      </c>
      <c r="DY15" s="37">
        <f t="shared" si="372"/>
        <v>0</v>
      </c>
      <c r="DZ15" s="38"/>
      <c r="EA15" s="37">
        <f t="shared" ref="EA15" si="869">EA6-EA14</f>
        <v>0</v>
      </c>
      <c r="EB15" s="37">
        <f t="shared" ref="EB15" si="870">EB6-EB14</f>
        <v>0</v>
      </c>
      <c r="EC15" s="37">
        <f t="shared" ref="EC15" si="871">EC6-EC14</f>
        <v>0</v>
      </c>
      <c r="ED15" s="37">
        <f t="shared" ref="ED15" si="872">ED6-ED14</f>
        <v>0</v>
      </c>
      <c r="EE15" s="37">
        <f t="shared" ref="EE15" si="873">EE6-EE14</f>
        <v>0</v>
      </c>
      <c r="EF15" s="37">
        <f t="shared" ref="EF15" si="874">EF6-EF14</f>
        <v>0</v>
      </c>
      <c r="EG15" s="37">
        <f t="shared" ref="EG15" si="875">EG6-EG14</f>
        <v>0</v>
      </c>
      <c r="EH15" s="37">
        <f t="shared" ref="EH15" si="876">EH6-EH14</f>
        <v>0</v>
      </c>
      <c r="EI15" s="37">
        <f t="shared" ref="EI15" si="877">EI6-EI14</f>
        <v>0</v>
      </c>
      <c r="EJ15" s="37">
        <f t="shared" ref="EJ15" si="878">EJ6-EJ14</f>
        <v>0</v>
      </c>
      <c r="EK15" s="37">
        <f t="shared" ref="EK15" si="879">EK6-EK14</f>
        <v>0</v>
      </c>
      <c r="EL15" s="37">
        <f t="shared" ref="EL15" si="880">EL6-EL14</f>
        <v>0</v>
      </c>
      <c r="EM15" s="37">
        <f t="shared" ref="EM15" si="881">EM6-EM14</f>
        <v>0</v>
      </c>
      <c r="EN15" s="37">
        <f t="shared" ref="EN15" si="882">EN6-EN14</f>
        <v>0</v>
      </c>
      <c r="EO15" s="37">
        <f t="shared" ref="EO15" si="883">EO6-EO14</f>
        <v>0</v>
      </c>
      <c r="EP15" s="37">
        <f t="shared" ref="EP15" si="884">EP6-EP14</f>
        <v>0</v>
      </c>
      <c r="EQ15" s="37">
        <f t="shared" ref="EQ15" si="885">EQ6-EQ14</f>
        <v>0</v>
      </c>
      <c r="ER15" s="37">
        <f t="shared" ref="ER15" si="886">ER6-ER14</f>
        <v>0</v>
      </c>
      <c r="ES15" s="37">
        <f t="shared" ref="ES15" si="887">ES6-ES14</f>
        <v>0</v>
      </c>
      <c r="ET15" s="37">
        <f t="shared" ref="ET15" si="888">ET6-ET14</f>
        <v>0</v>
      </c>
      <c r="EU15" s="37">
        <f t="shared" ref="EU15" si="889">EU6-EU14</f>
        <v>0</v>
      </c>
      <c r="EV15" s="37">
        <f t="shared" ref="EV15" si="890">EV6-EV14</f>
        <v>0</v>
      </c>
      <c r="EW15" s="37">
        <f t="shared" ref="EW15" si="891">EW6-EW14</f>
        <v>0</v>
      </c>
      <c r="EX15" s="37">
        <f t="shared" ref="EX15" si="892">EX6-EX14</f>
        <v>0</v>
      </c>
      <c r="EY15" s="37">
        <f t="shared" ref="EY15" si="893">EY6-EY14</f>
        <v>0</v>
      </c>
      <c r="EZ15" s="37">
        <f t="shared" ref="EZ15" si="894">EZ6-EZ14</f>
        <v>0</v>
      </c>
      <c r="FA15" s="37">
        <f t="shared" ref="FA15" si="895">FA6-FA14</f>
        <v>0</v>
      </c>
      <c r="FB15" s="37">
        <f t="shared" ref="FB15" si="896">FB6-FB14</f>
        <v>0</v>
      </c>
      <c r="FC15" s="37">
        <f t="shared" ref="FC15" si="897">FC6-FC14</f>
        <v>0</v>
      </c>
      <c r="FD15" s="37">
        <f t="shared" ref="FD15" si="898">FD6-FD14</f>
        <v>0</v>
      </c>
      <c r="FE15" s="37">
        <f t="shared" ref="FE15" si="899">FE6-FE14</f>
        <v>0</v>
      </c>
      <c r="FF15" s="37">
        <f t="shared" si="373"/>
        <v>0</v>
      </c>
      <c r="FG15" s="38"/>
      <c r="FH15" s="37">
        <f t="shared" ref="FH15" si="900">FH6-FH14</f>
        <v>0</v>
      </c>
      <c r="FI15" s="37">
        <f t="shared" ref="FI15" si="901">FI6-FI14</f>
        <v>0</v>
      </c>
      <c r="FJ15" s="37">
        <f t="shared" ref="FJ15" si="902">FJ6-FJ14</f>
        <v>0</v>
      </c>
      <c r="FK15" s="37">
        <f t="shared" ref="FK15" si="903">FK6-FK14</f>
        <v>0</v>
      </c>
      <c r="FL15" s="37">
        <f t="shared" ref="FL15" si="904">FL6-FL14</f>
        <v>0</v>
      </c>
      <c r="FM15" s="37">
        <f t="shared" ref="FM15" si="905">FM6-FM14</f>
        <v>0</v>
      </c>
      <c r="FN15" s="37">
        <f t="shared" ref="FN15" si="906">FN6-FN14</f>
        <v>0</v>
      </c>
      <c r="FO15" s="37">
        <f t="shared" ref="FO15" si="907">FO6-FO14</f>
        <v>0</v>
      </c>
      <c r="FP15" s="37">
        <f t="shared" ref="FP15" si="908">FP6-FP14</f>
        <v>0</v>
      </c>
      <c r="FQ15" s="37">
        <f t="shared" ref="FQ15" si="909">FQ6-FQ14</f>
        <v>0</v>
      </c>
      <c r="FR15" s="37">
        <f t="shared" ref="FR15" si="910">FR6-FR14</f>
        <v>0</v>
      </c>
      <c r="FS15" s="37">
        <f t="shared" ref="FS15" si="911">FS6-FS14</f>
        <v>0</v>
      </c>
      <c r="FT15" s="37">
        <f t="shared" ref="FT15" si="912">FT6-FT14</f>
        <v>0</v>
      </c>
      <c r="FU15" s="37">
        <f t="shared" ref="FU15" si="913">FU6-FU14</f>
        <v>0</v>
      </c>
      <c r="FV15" s="37">
        <f t="shared" ref="FV15" si="914">FV6-FV14</f>
        <v>0</v>
      </c>
      <c r="FW15" s="37">
        <f t="shared" ref="FW15" si="915">FW6-FW14</f>
        <v>0</v>
      </c>
      <c r="FX15" s="37">
        <f t="shared" ref="FX15" si="916">FX6-FX14</f>
        <v>0</v>
      </c>
      <c r="FY15" s="37">
        <f t="shared" ref="FY15" si="917">FY6-FY14</f>
        <v>0</v>
      </c>
      <c r="FZ15" s="37">
        <f t="shared" ref="FZ15" si="918">FZ6-FZ14</f>
        <v>0</v>
      </c>
      <c r="GA15" s="37">
        <f t="shared" ref="GA15" si="919">GA6-GA14</f>
        <v>0</v>
      </c>
      <c r="GB15" s="37">
        <f t="shared" ref="GB15" si="920">GB6-GB14</f>
        <v>0</v>
      </c>
      <c r="GC15" s="37">
        <f t="shared" ref="GC15" si="921">GC6-GC14</f>
        <v>0</v>
      </c>
      <c r="GD15" s="37">
        <f t="shared" ref="GD15" si="922">GD6-GD14</f>
        <v>0</v>
      </c>
      <c r="GE15" s="37">
        <f t="shared" ref="GE15" si="923">GE6-GE14</f>
        <v>0</v>
      </c>
      <c r="GF15" s="37">
        <f t="shared" ref="GF15" si="924">GF6-GF14</f>
        <v>0</v>
      </c>
      <c r="GG15" s="37">
        <f t="shared" ref="GG15" si="925">GG6-GG14</f>
        <v>0</v>
      </c>
      <c r="GH15" s="37">
        <f t="shared" ref="GH15" si="926">GH6-GH14</f>
        <v>0</v>
      </c>
      <c r="GI15" s="37">
        <f t="shared" ref="GI15" si="927">GI6-GI14</f>
        <v>0</v>
      </c>
      <c r="GJ15" s="37">
        <f t="shared" ref="GJ15" si="928">GJ6-GJ14</f>
        <v>0</v>
      </c>
      <c r="GK15" s="37">
        <f t="shared" ref="GK15" si="929">GK6-GK14</f>
        <v>0</v>
      </c>
      <c r="GL15" s="37">
        <f t="shared" si="376"/>
        <v>0</v>
      </c>
      <c r="GM15" s="38"/>
      <c r="GN15" s="37">
        <f t="shared" ref="GN15" si="930">GN6-GN14</f>
        <v>0</v>
      </c>
      <c r="GO15" s="37">
        <f t="shared" ref="GO15" si="931">GO6-GO14</f>
        <v>0</v>
      </c>
      <c r="GP15" s="37">
        <f t="shared" ref="GP15" si="932">GP6-GP14</f>
        <v>0</v>
      </c>
      <c r="GQ15" s="37">
        <f t="shared" ref="GQ15" si="933">GQ6-GQ14</f>
        <v>0</v>
      </c>
      <c r="GR15" s="37">
        <f t="shared" ref="GR15" si="934">GR6-GR14</f>
        <v>0</v>
      </c>
      <c r="GS15" s="37">
        <f t="shared" ref="GS15" si="935">GS6-GS14</f>
        <v>0</v>
      </c>
      <c r="GT15" s="37">
        <f t="shared" ref="GT15" si="936">GT6-GT14</f>
        <v>0</v>
      </c>
      <c r="GU15" s="37">
        <f t="shared" ref="GU15" si="937">GU6-GU14</f>
        <v>0</v>
      </c>
      <c r="GV15" s="37">
        <f t="shared" ref="GV15" si="938">GV6-GV14</f>
        <v>0</v>
      </c>
      <c r="GW15" s="37">
        <f t="shared" ref="GW15" si="939">GW6-GW14</f>
        <v>0</v>
      </c>
      <c r="GX15" s="37">
        <f t="shared" ref="GX15" si="940">GX6-GX14</f>
        <v>0</v>
      </c>
      <c r="GY15" s="37">
        <f t="shared" ref="GY15" si="941">GY6-GY14</f>
        <v>0</v>
      </c>
      <c r="GZ15" s="37">
        <f t="shared" ref="GZ15" si="942">GZ6-GZ14</f>
        <v>0</v>
      </c>
      <c r="HA15" s="37">
        <f t="shared" ref="HA15" si="943">HA6-HA14</f>
        <v>0</v>
      </c>
      <c r="HB15" s="37">
        <f t="shared" ref="HB15" si="944">HB6-HB14</f>
        <v>0</v>
      </c>
      <c r="HC15" s="37">
        <f t="shared" ref="HC15" si="945">HC6-HC14</f>
        <v>0</v>
      </c>
      <c r="HD15" s="37">
        <f t="shared" ref="HD15" si="946">HD6-HD14</f>
        <v>0</v>
      </c>
      <c r="HE15" s="37">
        <f t="shared" ref="HE15" si="947">HE6-HE14</f>
        <v>0</v>
      </c>
      <c r="HF15" s="37">
        <f t="shared" ref="HF15" si="948">HF6-HF14</f>
        <v>0</v>
      </c>
      <c r="HG15" s="37">
        <f t="shared" ref="HG15" si="949">HG6-HG14</f>
        <v>0</v>
      </c>
      <c r="HH15" s="37">
        <f t="shared" ref="HH15" si="950">HH6-HH14</f>
        <v>0</v>
      </c>
      <c r="HI15" s="37">
        <f t="shared" ref="HI15" si="951">HI6-HI14</f>
        <v>0</v>
      </c>
      <c r="HJ15" s="37">
        <f t="shared" ref="HJ15" si="952">HJ6-HJ14</f>
        <v>0</v>
      </c>
      <c r="HK15" s="37">
        <f t="shared" ref="HK15" si="953">HK6-HK14</f>
        <v>0</v>
      </c>
      <c r="HL15" s="37">
        <f t="shared" ref="HL15" si="954">HL6-HL14</f>
        <v>0</v>
      </c>
      <c r="HM15" s="37">
        <f t="shared" ref="HM15" si="955">HM6-HM14</f>
        <v>0</v>
      </c>
      <c r="HN15" s="37">
        <f t="shared" ref="HN15" si="956">HN6-HN14</f>
        <v>0</v>
      </c>
      <c r="HO15" s="37">
        <f t="shared" ref="HO15" si="957">HO6-HO14</f>
        <v>0</v>
      </c>
      <c r="HP15" s="37">
        <f t="shared" ref="HP15" si="958">HP6-HP14</f>
        <v>0</v>
      </c>
      <c r="HQ15" s="37">
        <f t="shared" ref="HQ15" si="959">HQ6-HQ14</f>
        <v>0</v>
      </c>
      <c r="HR15" s="37">
        <f t="shared" ref="HR15" si="960">HR6-HR14</f>
        <v>0</v>
      </c>
      <c r="HS15" s="37">
        <f t="shared" si="377"/>
        <v>0</v>
      </c>
      <c r="HT15" s="38"/>
      <c r="HU15" s="37">
        <f t="shared" ref="HU15" si="961">HU6-HU14</f>
        <v>0</v>
      </c>
      <c r="HV15" s="37">
        <f t="shared" ref="HV15" si="962">HV6-HV14</f>
        <v>0</v>
      </c>
      <c r="HW15" s="37">
        <f t="shared" ref="HW15" si="963">HW6-HW14</f>
        <v>0</v>
      </c>
      <c r="HX15" s="37">
        <f t="shared" ref="HX15" si="964">HX6-HX14</f>
        <v>0</v>
      </c>
      <c r="HY15" s="37">
        <f t="shared" ref="HY15" si="965">HY6-HY14</f>
        <v>0</v>
      </c>
      <c r="HZ15" s="37">
        <f t="shared" ref="HZ15" si="966">HZ6-HZ14</f>
        <v>0</v>
      </c>
      <c r="IA15" s="37">
        <f t="shared" ref="IA15" si="967">IA6-IA14</f>
        <v>0</v>
      </c>
      <c r="IB15" s="37">
        <f t="shared" ref="IB15" si="968">IB6-IB14</f>
        <v>0</v>
      </c>
      <c r="IC15" s="37">
        <f t="shared" ref="IC15" si="969">IC6-IC14</f>
        <v>0</v>
      </c>
      <c r="ID15" s="37">
        <f t="shared" ref="ID15" si="970">ID6-ID14</f>
        <v>0</v>
      </c>
      <c r="IE15" s="37">
        <f t="shared" ref="IE15" si="971">IE6-IE14</f>
        <v>0</v>
      </c>
      <c r="IF15" s="37">
        <f t="shared" ref="IF15" si="972">IF6-IF14</f>
        <v>0</v>
      </c>
      <c r="IG15" s="37">
        <f t="shared" ref="IG15" si="973">IG6-IG14</f>
        <v>0</v>
      </c>
      <c r="IH15" s="37">
        <f t="shared" ref="IH15" si="974">IH6-IH14</f>
        <v>0</v>
      </c>
      <c r="II15" s="37">
        <f t="shared" ref="II15" si="975">II6-II14</f>
        <v>0</v>
      </c>
      <c r="IJ15" s="37">
        <f t="shared" ref="IJ15" si="976">IJ6-IJ14</f>
        <v>0</v>
      </c>
      <c r="IK15" s="37">
        <f t="shared" ref="IK15" si="977">IK6-IK14</f>
        <v>0</v>
      </c>
      <c r="IL15" s="37">
        <f t="shared" ref="IL15" si="978">IL6-IL14</f>
        <v>0</v>
      </c>
      <c r="IM15" s="37">
        <f t="shared" ref="IM15" si="979">IM6-IM14</f>
        <v>0</v>
      </c>
      <c r="IN15" s="37">
        <f t="shared" ref="IN15" si="980">IN6-IN14</f>
        <v>0</v>
      </c>
      <c r="IO15" s="37">
        <f t="shared" ref="IO15" si="981">IO6-IO14</f>
        <v>0</v>
      </c>
      <c r="IP15" s="37">
        <f t="shared" ref="IP15" si="982">IP6-IP14</f>
        <v>0</v>
      </c>
      <c r="IQ15" s="37">
        <f t="shared" ref="IQ15" si="983">IQ6-IQ14</f>
        <v>0</v>
      </c>
      <c r="IR15" s="37">
        <f t="shared" ref="IR15" si="984">IR6-IR14</f>
        <v>0</v>
      </c>
      <c r="IS15" s="37">
        <f t="shared" ref="IS15" si="985">IS6-IS14</f>
        <v>0</v>
      </c>
      <c r="IT15" s="37">
        <f t="shared" ref="IT15" si="986">IT6-IT14</f>
        <v>0</v>
      </c>
      <c r="IU15" s="37">
        <f t="shared" ref="IU15" si="987">IU6-IU14</f>
        <v>0</v>
      </c>
      <c r="IV15" s="37">
        <f t="shared" ref="IV15" si="988">IV6-IV14</f>
        <v>0</v>
      </c>
      <c r="IW15" s="37">
        <f t="shared" ref="IW15" si="989">IW6-IW14</f>
        <v>0</v>
      </c>
      <c r="IX15" s="37">
        <f t="shared" ref="IX15" si="990">IX6-IX14</f>
        <v>0</v>
      </c>
      <c r="IY15" s="37">
        <f t="shared" ref="IY15" si="991">IY6-IY14</f>
        <v>0</v>
      </c>
      <c r="IZ15" s="37">
        <f t="shared" si="379"/>
        <v>0</v>
      </c>
      <c r="JA15" s="38"/>
      <c r="JB15" s="37">
        <f t="shared" ref="JB15" si="992">JB6-JB14</f>
        <v>0</v>
      </c>
      <c r="JC15" s="37">
        <f t="shared" ref="JC15" si="993">JC6-JC14</f>
        <v>0</v>
      </c>
      <c r="JD15" s="37">
        <f t="shared" ref="JD15" si="994">JD6-JD14</f>
        <v>0</v>
      </c>
      <c r="JE15" s="37">
        <f t="shared" ref="JE15" si="995">JE6-JE14</f>
        <v>0</v>
      </c>
      <c r="JF15" s="37">
        <f t="shared" ref="JF15" si="996">JF6-JF14</f>
        <v>0</v>
      </c>
      <c r="JG15" s="37">
        <f t="shared" ref="JG15" si="997">JG6-JG14</f>
        <v>0</v>
      </c>
      <c r="JH15" s="37">
        <f t="shared" ref="JH15" si="998">JH6-JH14</f>
        <v>0</v>
      </c>
      <c r="JI15" s="37">
        <f t="shared" ref="JI15" si="999">JI6-JI14</f>
        <v>0</v>
      </c>
      <c r="JJ15" s="37">
        <f t="shared" ref="JJ15" si="1000">JJ6-JJ14</f>
        <v>0</v>
      </c>
      <c r="JK15" s="37">
        <f t="shared" ref="JK15" si="1001">JK6-JK14</f>
        <v>0</v>
      </c>
      <c r="JL15" s="37">
        <f t="shared" ref="JL15" si="1002">JL6-JL14</f>
        <v>0</v>
      </c>
      <c r="JM15" s="37">
        <f t="shared" ref="JM15" si="1003">JM6-JM14</f>
        <v>0</v>
      </c>
      <c r="JN15" s="37">
        <f t="shared" ref="JN15" si="1004">JN6-JN14</f>
        <v>0</v>
      </c>
      <c r="JO15" s="37">
        <f t="shared" ref="JO15" si="1005">JO6-JO14</f>
        <v>0</v>
      </c>
      <c r="JP15" s="37">
        <f t="shared" ref="JP15" si="1006">JP6-JP14</f>
        <v>0</v>
      </c>
      <c r="JQ15" s="37">
        <f t="shared" ref="JQ15" si="1007">JQ6-JQ14</f>
        <v>0</v>
      </c>
      <c r="JR15" s="37">
        <f t="shared" ref="JR15" si="1008">JR6-JR14</f>
        <v>0</v>
      </c>
      <c r="JS15" s="37">
        <f t="shared" ref="JS15" si="1009">JS6-JS14</f>
        <v>0</v>
      </c>
      <c r="JT15" s="37">
        <f t="shared" ref="JT15" si="1010">JT6-JT14</f>
        <v>0</v>
      </c>
      <c r="JU15" s="37">
        <f t="shared" ref="JU15" si="1011">JU6-JU14</f>
        <v>0</v>
      </c>
      <c r="JV15" s="37">
        <f t="shared" ref="JV15" si="1012">JV6-JV14</f>
        <v>0</v>
      </c>
      <c r="JW15" s="37">
        <f t="shared" ref="JW15" si="1013">JW6-JW14</f>
        <v>0</v>
      </c>
      <c r="JX15" s="37">
        <f t="shared" ref="JX15" si="1014">JX6-JX14</f>
        <v>0</v>
      </c>
      <c r="JY15" s="37">
        <f t="shared" ref="JY15" si="1015">JY6-JY14</f>
        <v>0</v>
      </c>
      <c r="JZ15" s="37">
        <f t="shared" ref="JZ15" si="1016">JZ6-JZ14</f>
        <v>0</v>
      </c>
      <c r="KA15" s="37">
        <f t="shared" ref="KA15" si="1017">KA6-KA14</f>
        <v>0</v>
      </c>
      <c r="KB15" s="37">
        <f t="shared" ref="KB15" si="1018">KB6-KB14</f>
        <v>0</v>
      </c>
      <c r="KC15" s="37">
        <f t="shared" ref="KC15" si="1019">KC6-KC14</f>
        <v>0</v>
      </c>
      <c r="KD15" s="37">
        <f t="shared" ref="KD15" si="1020">KD6-KD14</f>
        <v>0</v>
      </c>
      <c r="KE15" s="37">
        <f t="shared" ref="KE15" si="1021">KE6-KE14</f>
        <v>0</v>
      </c>
      <c r="KF15" s="37">
        <f t="shared" si="380"/>
        <v>0</v>
      </c>
      <c r="KG15" s="38"/>
      <c r="KH15" s="37">
        <f t="shared" ref="KH15" si="1022">KH6-KH14</f>
        <v>0</v>
      </c>
      <c r="KI15" s="37">
        <f t="shared" ref="KI15" si="1023">KI6-KI14</f>
        <v>0</v>
      </c>
      <c r="KJ15" s="37">
        <f t="shared" ref="KJ15" si="1024">KJ6-KJ14</f>
        <v>0</v>
      </c>
      <c r="KK15" s="37">
        <f t="shared" ref="KK15" si="1025">KK6-KK14</f>
        <v>0</v>
      </c>
      <c r="KL15" s="37">
        <f t="shared" ref="KL15" si="1026">KL6-KL14</f>
        <v>0</v>
      </c>
      <c r="KM15" s="37">
        <f t="shared" ref="KM15" si="1027">KM6-KM14</f>
        <v>0</v>
      </c>
      <c r="KN15" s="37">
        <f t="shared" ref="KN15" si="1028">KN6-KN14</f>
        <v>0</v>
      </c>
      <c r="KO15" s="37">
        <f t="shared" ref="KO15" si="1029">KO6-KO14</f>
        <v>0</v>
      </c>
      <c r="KP15" s="37">
        <f t="shared" ref="KP15" si="1030">KP6-KP14</f>
        <v>0</v>
      </c>
      <c r="KQ15" s="37">
        <f t="shared" ref="KQ15" si="1031">KQ6-KQ14</f>
        <v>0</v>
      </c>
      <c r="KR15" s="37">
        <f t="shared" ref="KR15" si="1032">KR6-KR14</f>
        <v>0</v>
      </c>
      <c r="KS15" s="37">
        <f t="shared" ref="KS15" si="1033">KS6-KS14</f>
        <v>0</v>
      </c>
      <c r="KT15" s="37">
        <f t="shared" ref="KT15" si="1034">KT6-KT14</f>
        <v>0</v>
      </c>
      <c r="KU15" s="37">
        <f t="shared" ref="KU15" si="1035">KU6-KU14</f>
        <v>0</v>
      </c>
      <c r="KV15" s="37">
        <f t="shared" ref="KV15" si="1036">KV6-KV14</f>
        <v>0</v>
      </c>
      <c r="KW15" s="37">
        <f t="shared" ref="KW15" si="1037">KW6-KW14</f>
        <v>0</v>
      </c>
      <c r="KX15" s="37">
        <f t="shared" ref="KX15" si="1038">KX6-KX14</f>
        <v>0</v>
      </c>
      <c r="KY15" s="37">
        <f t="shared" ref="KY15" si="1039">KY6-KY14</f>
        <v>0</v>
      </c>
      <c r="KZ15" s="37">
        <f t="shared" ref="KZ15" si="1040">KZ6-KZ14</f>
        <v>0</v>
      </c>
      <c r="LA15" s="37">
        <f t="shared" ref="LA15" si="1041">LA6-LA14</f>
        <v>0</v>
      </c>
      <c r="LB15" s="37">
        <f t="shared" ref="LB15" si="1042">LB6-LB14</f>
        <v>0</v>
      </c>
      <c r="LC15" s="37">
        <f t="shared" ref="LC15" si="1043">LC6-LC14</f>
        <v>0</v>
      </c>
      <c r="LD15" s="37">
        <f t="shared" ref="LD15" si="1044">LD6-LD14</f>
        <v>0</v>
      </c>
      <c r="LE15" s="37">
        <f t="shared" ref="LE15" si="1045">LE6-LE14</f>
        <v>0</v>
      </c>
      <c r="LF15" s="37">
        <f t="shared" ref="LF15" si="1046">LF6-LF14</f>
        <v>0</v>
      </c>
      <c r="LG15" s="37">
        <f t="shared" ref="LG15" si="1047">LG6-LG14</f>
        <v>0</v>
      </c>
      <c r="LH15" s="37">
        <f t="shared" ref="LH15" si="1048">LH6-LH14</f>
        <v>0</v>
      </c>
      <c r="LI15" s="37">
        <f t="shared" ref="LI15" si="1049">LI6-LI14</f>
        <v>0</v>
      </c>
      <c r="LJ15" s="37">
        <f t="shared" ref="LJ15" si="1050">LJ6-LJ14</f>
        <v>0</v>
      </c>
      <c r="LK15" s="37">
        <f t="shared" ref="LK15" si="1051">LK6-LK14</f>
        <v>0</v>
      </c>
      <c r="LL15" s="37">
        <f t="shared" ref="LL15" si="1052">LL6-LL14</f>
        <v>0</v>
      </c>
      <c r="LM15" s="37">
        <f t="shared" si="383"/>
        <v>0</v>
      </c>
      <c r="LN15" s="38"/>
      <c r="LO15" s="37">
        <f t="shared" ref="LO15" si="1053">LO6-LO14</f>
        <v>0</v>
      </c>
      <c r="LP15" s="37">
        <f t="shared" ref="LP15" si="1054">LP6-LP14</f>
        <v>0</v>
      </c>
      <c r="LQ15" s="37">
        <f t="shared" ref="LQ15" si="1055">LQ6-LQ14</f>
        <v>0</v>
      </c>
      <c r="LR15" s="37">
        <f t="shared" ref="LR15" si="1056">LR6-LR14</f>
        <v>0</v>
      </c>
      <c r="LS15" s="37">
        <f t="shared" ref="LS15" si="1057">LS6-LS14</f>
        <v>0</v>
      </c>
      <c r="LT15" s="37">
        <f t="shared" ref="LT15" si="1058">LT6-LT14</f>
        <v>0</v>
      </c>
      <c r="LU15" s="37">
        <f t="shared" ref="LU15" si="1059">LU6-LU14</f>
        <v>0</v>
      </c>
      <c r="LV15" s="37">
        <f t="shared" ref="LV15" si="1060">LV6-LV14</f>
        <v>0</v>
      </c>
      <c r="LW15" s="37">
        <f t="shared" ref="LW15" si="1061">LW6-LW14</f>
        <v>0</v>
      </c>
      <c r="LX15" s="37">
        <f t="shared" ref="LX15" si="1062">LX6-LX14</f>
        <v>0</v>
      </c>
      <c r="LY15" s="37">
        <f t="shared" ref="LY15" si="1063">LY6-LY14</f>
        <v>0</v>
      </c>
      <c r="LZ15" s="37">
        <f t="shared" ref="LZ15" si="1064">LZ6-LZ14</f>
        <v>0</v>
      </c>
      <c r="MA15" s="37">
        <f t="shared" ref="MA15" si="1065">MA6-MA14</f>
        <v>0</v>
      </c>
      <c r="MB15" s="37">
        <f t="shared" ref="MB15" si="1066">MB6-MB14</f>
        <v>0</v>
      </c>
      <c r="MC15" s="37">
        <f t="shared" ref="MC15" si="1067">MC6-MC14</f>
        <v>0</v>
      </c>
      <c r="MD15" s="37">
        <f t="shared" ref="MD15" si="1068">MD6-MD14</f>
        <v>0</v>
      </c>
      <c r="ME15" s="37">
        <f t="shared" ref="ME15" si="1069">ME6-ME14</f>
        <v>0</v>
      </c>
      <c r="MF15" s="37">
        <f t="shared" ref="MF15" si="1070">MF6-MF14</f>
        <v>0</v>
      </c>
      <c r="MG15" s="37">
        <f t="shared" ref="MG15" si="1071">MG6-MG14</f>
        <v>0</v>
      </c>
      <c r="MH15" s="37">
        <f t="shared" ref="MH15" si="1072">MH6-MH14</f>
        <v>0</v>
      </c>
      <c r="MI15" s="37">
        <f t="shared" ref="MI15" si="1073">MI6-MI14</f>
        <v>0</v>
      </c>
      <c r="MJ15" s="37">
        <f t="shared" ref="MJ15" si="1074">MJ6-MJ14</f>
        <v>0</v>
      </c>
      <c r="MK15" s="37">
        <f t="shared" ref="MK15" si="1075">MK6-MK14</f>
        <v>0</v>
      </c>
      <c r="ML15" s="37">
        <f t="shared" ref="ML15" si="1076">ML6-ML14</f>
        <v>0</v>
      </c>
      <c r="MM15" s="37">
        <f t="shared" ref="MM15" si="1077">MM6-MM14</f>
        <v>0</v>
      </c>
      <c r="MN15" s="37">
        <f t="shared" ref="MN15" si="1078">MN6-MN14</f>
        <v>0</v>
      </c>
      <c r="MO15" s="37">
        <f t="shared" ref="MO15" si="1079">MO6-MO14</f>
        <v>0</v>
      </c>
      <c r="MP15" s="37">
        <f t="shared" ref="MP15" si="1080">MP6-MP14</f>
        <v>0</v>
      </c>
      <c r="MQ15" s="37">
        <f t="shared" ref="MQ15" si="1081">MQ6-MQ14</f>
        <v>0</v>
      </c>
      <c r="MR15" s="37">
        <f t="shared" ref="MR15" si="1082">MR6-MR14</f>
        <v>0</v>
      </c>
      <c r="MS15" s="37">
        <f t="shared" si="384"/>
        <v>0</v>
      </c>
      <c r="MT15" s="38"/>
      <c r="MU15" s="37">
        <f t="shared" ref="MU15" si="1083">MU6-MU14</f>
        <v>0</v>
      </c>
      <c r="MV15" s="37">
        <f t="shared" ref="MV15" si="1084">MV6-MV14</f>
        <v>0</v>
      </c>
      <c r="MW15" s="37">
        <f t="shared" ref="MW15" si="1085">MW6-MW14</f>
        <v>0</v>
      </c>
      <c r="MX15" s="37">
        <f t="shared" ref="MX15" si="1086">MX6-MX14</f>
        <v>0</v>
      </c>
      <c r="MY15" s="37">
        <f t="shared" ref="MY15" si="1087">MY6-MY14</f>
        <v>0</v>
      </c>
      <c r="MZ15" s="37">
        <f t="shared" ref="MZ15" si="1088">MZ6-MZ14</f>
        <v>0</v>
      </c>
      <c r="NA15" s="37">
        <f t="shared" ref="NA15" si="1089">NA6-NA14</f>
        <v>0</v>
      </c>
      <c r="NB15" s="37">
        <f t="shared" ref="NB15" si="1090">NB6-NB14</f>
        <v>0</v>
      </c>
      <c r="NC15" s="37">
        <f t="shared" ref="NC15" si="1091">NC6-NC14</f>
        <v>0</v>
      </c>
      <c r="ND15" s="37">
        <f t="shared" ref="ND15" si="1092">ND6-ND14</f>
        <v>0</v>
      </c>
      <c r="NE15" s="37">
        <f t="shared" ref="NE15" si="1093">NE6-NE14</f>
        <v>0</v>
      </c>
      <c r="NF15" s="37">
        <f t="shared" ref="NF15" si="1094">NF6-NF14</f>
        <v>0</v>
      </c>
      <c r="NG15" s="37">
        <f t="shared" ref="NG15" si="1095">NG6-NG14</f>
        <v>0</v>
      </c>
      <c r="NH15" s="37">
        <f t="shared" ref="NH15" si="1096">NH6-NH14</f>
        <v>0</v>
      </c>
      <c r="NI15" s="37">
        <f t="shared" ref="NI15" si="1097">NI6-NI14</f>
        <v>0</v>
      </c>
      <c r="NJ15" s="37">
        <f t="shared" ref="NJ15" si="1098">NJ6-NJ14</f>
        <v>0</v>
      </c>
      <c r="NK15" s="37">
        <f t="shared" ref="NK15" si="1099">NK6-NK14</f>
        <v>0</v>
      </c>
      <c r="NL15" s="37">
        <f t="shared" ref="NL15" si="1100">NL6-NL14</f>
        <v>0</v>
      </c>
      <c r="NM15" s="37">
        <f t="shared" ref="NM15" si="1101">NM6-NM14</f>
        <v>0</v>
      </c>
      <c r="NN15" s="37">
        <f t="shared" ref="NN15" si="1102">NN6-NN14</f>
        <v>0</v>
      </c>
      <c r="NO15" s="37">
        <f t="shared" ref="NO15" si="1103">NO6-NO14</f>
        <v>0</v>
      </c>
      <c r="NP15" s="37">
        <f t="shared" ref="NP15" si="1104">NP6-NP14</f>
        <v>0</v>
      </c>
      <c r="NQ15" s="37">
        <f t="shared" ref="NQ15" si="1105">NQ6-NQ14</f>
        <v>0</v>
      </c>
      <c r="NR15" s="37">
        <f t="shared" ref="NR15" si="1106">NR6-NR14</f>
        <v>0</v>
      </c>
      <c r="NS15" s="37">
        <f t="shared" ref="NS15" si="1107">NS6-NS14</f>
        <v>0</v>
      </c>
      <c r="NT15" s="37">
        <f t="shared" ref="NT15" si="1108">NT6-NT14</f>
        <v>0</v>
      </c>
      <c r="NU15" s="37">
        <f t="shared" ref="NU15" si="1109">NU6-NU14</f>
        <v>0</v>
      </c>
      <c r="NV15" s="37">
        <f t="shared" ref="NV15" si="1110">NV6-NV14</f>
        <v>0</v>
      </c>
      <c r="NW15" s="37">
        <f t="shared" ref="NW15" si="1111">NW6-NW14</f>
        <v>0</v>
      </c>
      <c r="NX15" s="37">
        <f t="shared" ref="NX15" si="1112">NX6-NX14</f>
        <v>0</v>
      </c>
      <c r="NY15" s="37">
        <f t="shared" ref="NY15" si="1113">NY6-NY14</f>
        <v>0</v>
      </c>
      <c r="NZ15" s="37">
        <f t="shared" si="386"/>
        <v>0</v>
      </c>
      <c r="OA15" s="38"/>
      <c r="OB15" s="37">
        <f t="shared" si="387"/>
        <v>0</v>
      </c>
      <c r="OC15" s="38"/>
    </row>
    <row r="16" spans="1:393">
      <c r="A16" s="326" t="s">
        <v>63</v>
      </c>
      <c r="B16" s="327"/>
      <c r="C16" s="38" t="str">
        <f>IF(C17=0,"",C26/C17)</f>
        <v/>
      </c>
      <c r="D16" s="38" t="str">
        <f t="shared" ref="D16:E16" si="1114">IF(D17=0,"",D26/D17)</f>
        <v/>
      </c>
      <c r="E16" s="38" t="str">
        <f t="shared" si="1114"/>
        <v/>
      </c>
      <c r="F16" s="38" t="str">
        <f t="shared" ref="F16" si="1115">IF(F17=0,"",F26/F17)</f>
        <v/>
      </c>
      <c r="G16" s="38" t="str">
        <f t="shared" ref="G16" si="1116">IF(G17=0,"",G26/G17)</f>
        <v/>
      </c>
      <c r="H16" s="38" t="str">
        <f t="shared" ref="H16" si="1117">IF(H17=0,"",H26/H17)</f>
        <v/>
      </c>
      <c r="I16" s="38" t="str">
        <f t="shared" ref="I16" si="1118">IF(I17=0,"",I26/I17)</f>
        <v/>
      </c>
      <c r="J16" s="38" t="str">
        <f t="shared" ref="J16" si="1119">IF(J17=0,"",J26/J17)</f>
        <v/>
      </c>
      <c r="K16" s="38" t="str">
        <f t="shared" ref="K16" si="1120">IF(K17=0,"",K26/K17)</f>
        <v/>
      </c>
      <c r="L16" s="38" t="str">
        <f t="shared" ref="L16" si="1121">IF(L17=0,"",L26/L17)</f>
        <v/>
      </c>
      <c r="M16" s="38" t="str">
        <f t="shared" ref="M16" si="1122">IF(M17=0,"",M26/M17)</f>
        <v/>
      </c>
      <c r="N16" s="38" t="str">
        <f t="shared" ref="N16" si="1123">IF(N17=0,"",N26/N17)</f>
        <v/>
      </c>
      <c r="O16" s="38" t="str">
        <f t="shared" ref="O16" si="1124">IF(O17=0,"",O26/O17)</f>
        <v/>
      </c>
      <c r="P16" s="38" t="str">
        <f t="shared" ref="P16" si="1125">IF(P17=0,"",P26/P17)</f>
        <v/>
      </c>
      <c r="Q16" s="38" t="str">
        <f t="shared" ref="Q16" si="1126">IF(Q17=0,"",Q26/Q17)</f>
        <v/>
      </c>
      <c r="R16" s="38" t="str">
        <f t="shared" ref="R16" si="1127">IF(R17=0,"",R26/R17)</f>
        <v/>
      </c>
      <c r="S16" s="38" t="str">
        <f t="shared" ref="S16" si="1128">IF(S17=0,"",S26/S17)</f>
        <v/>
      </c>
      <c r="T16" s="38" t="str">
        <f t="shared" ref="T16" si="1129">IF(T17=0,"",T26/T17)</f>
        <v/>
      </c>
      <c r="U16" s="38" t="str">
        <f t="shared" ref="U16" si="1130">IF(U17=0,"",U26/U17)</f>
        <v/>
      </c>
      <c r="V16" s="38" t="str">
        <f t="shared" ref="V16" si="1131">IF(V17=0,"",V26/V17)</f>
        <v/>
      </c>
      <c r="W16" s="38" t="str">
        <f t="shared" ref="W16" si="1132">IF(W17=0,"",W26/W17)</f>
        <v/>
      </c>
      <c r="X16" s="38" t="str">
        <f t="shared" ref="X16" si="1133">IF(X17=0,"",X26/X17)</f>
        <v/>
      </c>
      <c r="Y16" s="38" t="str">
        <f t="shared" ref="Y16" si="1134">IF(Y17=0,"",Y26/Y17)</f>
        <v/>
      </c>
      <c r="Z16" s="38" t="str">
        <f t="shared" ref="Z16" si="1135">IF(Z17=0,"",Z26/Z17)</f>
        <v/>
      </c>
      <c r="AA16" s="38" t="str">
        <f t="shared" ref="AA16" si="1136">IF(AA17=0,"",AA26/AA17)</f>
        <v/>
      </c>
      <c r="AB16" s="38" t="str">
        <f t="shared" ref="AB16" si="1137">IF(AB17=0,"",AB26/AB17)</f>
        <v/>
      </c>
      <c r="AC16" s="38" t="str">
        <f t="shared" ref="AC16" si="1138">IF(AC17=0,"",AC26/AC17)</f>
        <v/>
      </c>
      <c r="AD16" s="38" t="str">
        <f t="shared" ref="AD16" si="1139">IF(AD17=0,"",AD26/AD17)</f>
        <v/>
      </c>
      <c r="AE16" s="38" t="str">
        <f t="shared" ref="AE16" si="1140">IF(AE17=0,"",AE26/AE17)</f>
        <v/>
      </c>
      <c r="AF16" s="38" t="str">
        <f t="shared" ref="AF16" si="1141">IF(AF17=0,"",AF26/AF17)</f>
        <v/>
      </c>
      <c r="AG16" s="38" t="str">
        <f t="shared" ref="AG16" si="1142">IF(AG17=0,"",AG26/AG17)</f>
        <v/>
      </c>
      <c r="AH16" s="37"/>
      <c r="AI16" s="38" t="str">
        <f>IF(AH17=0,"",AH26/AH17)</f>
        <v/>
      </c>
      <c r="AJ16" s="38" t="str">
        <f t="shared" ref="AJ16" si="1143">IF(AJ17=0,"",AJ26/AJ17)</f>
        <v/>
      </c>
      <c r="AK16" s="38" t="str">
        <f t="shared" ref="AK16" si="1144">IF(AK17=0,"",AK26/AK17)</f>
        <v/>
      </c>
      <c r="AL16" s="38" t="str">
        <f t="shared" ref="AL16" si="1145">IF(AL17=0,"",AL26/AL17)</f>
        <v/>
      </c>
      <c r="AM16" s="38" t="str">
        <f t="shared" ref="AM16" si="1146">IF(AM17=0,"",AM26/AM17)</f>
        <v/>
      </c>
      <c r="AN16" s="38" t="str">
        <f t="shared" ref="AN16" si="1147">IF(AN17=0,"",AN26/AN17)</f>
        <v/>
      </c>
      <c r="AO16" s="38" t="str">
        <f t="shared" ref="AO16" si="1148">IF(AO17=0,"",AO26/AO17)</f>
        <v/>
      </c>
      <c r="AP16" s="38" t="str">
        <f t="shared" ref="AP16" si="1149">IF(AP17=0,"",AP26/AP17)</f>
        <v/>
      </c>
      <c r="AQ16" s="38" t="str">
        <f t="shared" ref="AQ16" si="1150">IF(AQ17=0,"",AQ26/AQ17)</f>
        <v/>
      </c>
      <c r="AR16" s="38" t="str">
        <f t="shared" ref="AR16" si="1151">IF(AR17=0,"",AR26/AR17)</f>
        <v/>
      </c>
      <c r="AS16" s="38" t="str">
        <f t="shared" ref="AS16" si="1152">IF(AS17=0,"",AS26/AS17)</f>
        <v/>
      </c>
      <c r="AT16" s="38" t="str">
        <f t="shared" ref="AT16" si="1153">IF(AT17=0,"",AT26/AT17)</f>
        <v/>
      </c>
      <c r="AU16" s="38" t="str">
        <f t="shared" ref="AU16" si="1154">IF(AU17=0,"",AU26/AU17)</f>
        <v/>
      </c>
      <c r="AV16" s="38" t="str">
        <f t="shared" ref="AV16" si="1155">IF(AV17=0,"",AV26/AV17)</f>
        <v/>
      </c>
      <c r="AW16" s="38" t="str">
        <f t="shared" ref="AW16" si="1156">IF(AW17=0,"",AW26/AW17)</f>
        <v/>
      </c>
      <c r="AX16" s="38" t="str">
        <f t="shared" ref="AX16" si="1157">IF(AX17=0,"",AX26/AX17)</f>
        <v/>
      </c>
      <c r="AY16" s="38" t="str">
        <f t="shared" ref="AY16" si="1158">IF(AY17=0,"",AY26/AY17)</f>
        <v/>
      </c>
      <c r="AZ16" s="38" t="str">
        <f t="shared" ref="AZ16" si="1159">IF(AZ17=0,"",AZ26/AZ17)</f>
        <v/>
      </c>
      <c r="BA16" s="38" t="str">
        <f t="shared" ref="BA16" si="1160">IF(BA17=0,"",BA26/BA17)</f>
        <v/>
      </c>
      <c r="BB16" s="38" t="str">
        <f t="shared" ref="BB16" si="1161">IF(BB17=0,"",BB26/BB17)</f>
        <v/>
      </c>
      <c r="BC16" s="38" t="str">
        <f t="shared" ref="BC16" si="1162">IF(BC17=0,"",BC26/BC17)</f>
        <v/>
      </c>
      <c r="BD16" s="38" t="str">
        <f t="shared" ref="BD16" si="1163">IF(BD17=0,"",BD26/BD17)</f>
        <v/>
      </c>
      <c r="BE16" s="38" t="str">
        <f t="shared" ref="BE16" si="1164">IF(BE17=0,"",BE26/BE17)</f>
        <v/>
      </c>
      <c r="BF16" s="38" t="str">
        <f t="shared" ref="BF16" si="1165">IF(BF17=0,"",BF26/BF17)</f>
        <v/>
      </c>
      <c r="BG16" s="38" t="str">
        <f t="shared" ref="BG16" si="1166">IF(BG17=0,"",BG26/BG17)</f>
        <v/>
      </c>
      <c r="BH16" s="38" t="str">
        <f t="shared" ref="BH16" si="1167">IF(BH17=0,"",BH26/BH17)</f>
        <v/>
      </c>
      <c r="BI16" s="38" t="str">
        <f t="shared" ref="BI16" si="1168">IF(BI17=0,"",BI26/BI17)</f>
        <v/>
      </c>
      <c r="BJ16" s="38" t="str">
        <f t="shared" ref="BJ16" si="1169">IF(BJ17=0,"",BJ26/BJ17)</f>
        <v/>
      </c>
      <c r="BK16" s="38" t="str">
        <f t="shared" ref="BK16" si="1170">IF(BK17=0,"",BK26/BK17)</f>
        <v/>
      </c>
      <c r="BL16" s="37"/>
      <c r="BM16" s="38" t="str">
        <f>IF(BL17=0,"",BL26/BL17)</f>
        <v/>
      </c>
      <c r="BN16" s="38" t="str">
        <f t="shared" ref="BN16" si="1171">IF(BN17=0,"",BN26/BN17)</f>
        <v/>
      </c>
      <c r="BO16" s="38" t="str">
        <f t="shared" ref="BO16" si="1172">IF(BO17=0,"",BO26/BO17)</f>
        <v/>
      </c>
      <c r="BP16" s="38" t="str">
        <f t="shared" ref="BP16" si="1173">IF(BP17=0,"",BP26/BP17)</f>
        <v/>
      </c>
      <c r="BQ16" s="38" t="str">
        <f t="shared" ref="BQ16" si="1174">IF(BQ17=0,"",BQ26/BQ17)</f>
        <v/>
      </c>
      <c r="BR16" s="38" t="str">
        <f t="shared" ref="BR16" si="1175">IF(BR17=0,"",BR26/BR17)</f>
        <v/>
      </c>
      <c r="BS16" s="38" t="str">
        <f t="shared" ref="BS16" si="1176">IF(BS17=0,"",BS26/BS17)</f>
        <v/>
      </c>
      <c r="BT16" s="38" t="str">
        <f t="shared" ref="BT16" si="1177">IF(BT17=0,"",BT26/BT17)</f>
        <v/>
      </c>
      <c r="BU16" s="38" t="str">
        <f t="shared" ref="BU16" si="1178">IF(BU17=0,"",BU26/BU17)</f>
        <v/>
      </c>
      <c r="BV16" s="38" t="str">
        <f t="shared" ref="BV16" si="1179">IF(BV17=0,"",BV26/BV17)</f>
        <v/>
      </c>
      <c r="BW16" s="38" t="str">
        <f t="shared" ref="BW16" si="1180">IF(BW17=0,"",BW26/BW17)</f>
        <v/>
      </c>
      <c r="BX16" s="38" t="str">
        <f t="shared" ref="BX16" si="1181">IF(BX17=0,"",BX26/BX17)</f>
        <v/>
      </c>
      <c r="BY16" s="38" t="str">
        <f t="shared" ref="BY16" si="1182">IF(BY17=0,"",BY26/BY17)</f>
        <v/>
      </c>
      <c r="BZ16" s="38" t="str">
        <f t="shared" ref="BZ16" si="1183">IF(BZ17=0,"",BZ26/BZ17)</f>
        <v/>
      </c>
      <c r="CA16" s="38" t="str">
        <f t="shared" ref="CA16" si="1184">IF(CA17=0,"",CA26/CA17)</f>
        <v/>
      </c>
      <c r="CB16" s="38" t="str">
        <f t="shared" ref="CB16" si="1185">IF(CB17=0,"",CB26/CB17)</f>
        <v/>
      </c>
      <c r="CC16" s="38" t="str">
        <f t="shared" ref="CC16" si="1186">IF(CC17=0,"",CC26/CC17)</f>
        <v/>
      </c>
      <c r="CD16" s="38" t="str">
        <f t="shared" ref="CD16" si="1187">IF(CD17=0,"",CD26/CD17)</f>
        <v/>
      </c>
      <c r="CE16" s="38" t="str">
        <f t="shared" ref="CE16" si="1188">IF(CE17=0,"",CE26/CE17)</f>
        <v/>
      </c>
      <c r="CF16" s="38" t="str">
        <f t="shared" ref="CF16" si="1189">IF(CF17=0,"",CF26/CF17)</f>
        <v/>
      </c>
      <c r="CG16" s="38" t="str">
        <f t="shared" ref="CG16" si="1190">IF(CG17=0,"",CG26/CG17)</f>
        <v/>
      </c>
      <c r="CH16" s="38" t="str">
        <f t="shared" ref="CH16" si="1191">IF(CH17=0,"",CH26/CH17)</f>
        <v/>
      </c>
      <c r="CI16" s="38" t="str">
        <f t="shared" ref="CI16" si="1192">IF(CI17=0,"",CI26/CI17)</f>
        <v/>
      </c>
      <c r="CJ16" s="38" t="str">
        <f t="shared" ref="CJ16" si="1193">IF(CJ17=0,"",CJ26/CJ17)</f>
        <v/>
      </c>
      <c r="CK16" s="38" t="str">
        <f t="shared" ref="CK16" si="1194">IF(CK17=0,"",CK26/CK17)</f>
        <v/>
      </c>
      <c r="CL16" s="38" t="str">
        <f t="shared" ref="CL16" si="1195">IF(CL17=0,"",CL26/CL17)</f>
        <v/>
      </c>
      <c r="CM16" s="38" t="str">
        <f t="shared" ref="CM16" si="1196">IF(CM17=0,"",CM26/CM17)</f>
        <v/>
      </c>
      <c r="CN16" s="38" t="str">
        <f t="shared" ref="CN16" si="1197">IF(CN17=0,"",CN26/CN17)</f>
        <v/>
      </c>
      <c r="CO16" s="38" t="str">
        <f t="shared" ref="CO16" si="1198">IF(CO17=0,"",CO26/CO17)</f>
        <v/>
      </c>
      <c r="CP16" s="38" t="str">
        <f t="shared" ref="CP16" si="1199">IF(CP17=0,"",CP26/CP17)</f>
        <v/>
      </c>
      <c r="CQ16" s="38" t="str">
        <f t="shared" ref="CQ16" si="1200">IF(CQ17=0,"",CQ26/CQ17)</f>
        <v/>
      </c>
      <c r="CR16" s="38" t="str">
        <f t="shared" ref="CR16" si="1201">IF(CR17=0,"",CR26/CR17)</f>
        <v/>
      </c>
      <c r="CS16" s="37"/>
      <c r="CT16" s="38" t="str">
        <f>IF(CS17=0,"",CS26/CS17)</f>
        <v/>
      </c>
      <c r="CU16" s="38" t="str">
        <f t="shared" ref="CU16" si="1202">IF(CU17=0,"",CU26/CU17)</f>
        <v/>
      </c>
      <c r="CV16" s="38" t="str">
        <f t="shared" ref="CV16" si="1203">IF(CV17=0,"",CV26/CV17)</f>
        <v/>
      </c>
      <c r="CW16" s="38" t="str">
        <f t="shared" ref="CW16" si="1204">IF(CW17=0,"",CW26/CW17)</f>
        <v/>
      </c>
      <c r="CX16" s="38" t="str">
        <f t="shared" ref="CX16" si="1205">IF(CX17=0,"",CX26/CX17)</f>
        <v/>
      </c>
      <c r="CY16" s="38" t="str">
        <f t="shared" ref="CY16" si="1206">IF(CY17=0,"",CY26/CY17)</f>
        <v/>
      </c>
      <c r="CZ16" s="38" t="str">
        <f t="shared" ref="CZ16" si="1207">IF(CZ17=0,"",CZ26/CZ17)</f>
        <v/>
      </c>
      <c r="DA16" s="38" t="str">
        <f t="shared" ref="DA16" si="1208">IF(DA17=0,"",DA26/DA17)</f>
        <v/>
      </c>
      <c r="DB16" s="38" t="str">
        <f t="shared" ref="DB16" si="1209">IF(DB17=0,"",DB26/DB17)</f>
        <v/>
      </c>
      <c r="DC16" s="38" t="str">
        <f t="shared" ref="DC16" si="1210">IF(DC17=0,"",DC26/DC17)</f>
        <v/>
      </c>
      <c r="DD16" s="38" t="str">
        <f t="shared" ref="DD16" si="1211">IF(DD17=0,"",DD26/DD17)</f>
        <v/>
      </c>
      <c r="DE16" s="38" t="str">
        <f t="shared" ref="DE16" si="1212">IF(DE17=0,"",DE26/DE17)</f>
        <v/>
      </c>
      <c r="DF16" s="38" t="str">
        <f t="shared" ref="DF16" si="1213">IF(DF17=0,"",DF26/DF17)</f>
        <v/>
      </c>
      <c r="DG16" s="38" t="str">
        <f t="shared" ref="DG16" si="1214">IF(DG17=0,"",DG26/DG17)</f>
        <v/>
      </c>
      <c r="DH16" s="38" t="str">
        <f t="shared" ref="DH16" si="1215">IF(DH17=0,"",DH26/DH17)</f>
        <v/>
      </c>
      <c r="DI16" s="38" t="str">
        <f t="shared" ref="DI16" si="1216">IF(DI17=0,"",DI26/DI17)</f>
        <v/>
      </c>
      <c r="DJ16" s="38" t="str">
        <f t="shared" ref="DJ16" si="1217">IF(DJ17=0,"",DJ26/DJ17)</f>
        <v/>
      </c>
      <c r="DK16" s="38" t="str">
        <f t="shared" ref="DK16" si="1218">IF(DK17=0,"",DK26/DK17)</f>
        <v/>
      </c>
      <c r="DL16" s="38" t="str">
        <f t="shared" ref="DL16" si="1219">IF(DL17=0,"",DL26/DL17)</f>
        <v/>
      </c>
      <c r="DM16" s="38" t="str">
        <f t="shared" ref="DM16" si="1220">IF(DM17=0,"",DM26/DM17)</f>
        <v/>
      </c>
      <c r="DN16" s="38" t="str">
        <f t="shared" ref="DN16" si="1221">IF(DN17=0,"",DN26/DN17)</f>
        <v/>
      </c>
      <c r="DO16" s="38" t="str">
        <f t="shared" ref="DO16" si="1222">IF(DO17=0,"",DO26/DO17)</f>
        <v/>
      </c>
      <c r="DP16" s="38" t="str">
        <f t="shared" ref="DP16" si="1223">IF(DP17=0,"",DP26/DP17)</f>
        <v/>
      </c>
      <c r="DQ16" s="38" t="str">
        <f t="shared" ref="DQ16" si="1224">IF(DQ17=0,"",DQ26/DQ17)</f>
        <v/>
      </c>
      <c r="DR16" s="38" t="str">
        <f t="shared" ref="DR16" si="1225">IF(DR17=0,"",DR26/DR17)</f>
        <v/>
      </c>
      <c r="DS16" s="38" t="str">
        <f t="shared" ref="DS16" si="1226">IF(DS17=0,"",DS26/DS17)</f>
        <v/>
      </c>
      <c r="DT16" s="38" t="str">
        <f t="shared" ref="DT16" si="1227">IF(DT17=0,"",DT26/DT17)</f>
        <v/>
      </c>
      <c r="DU16" s="38" t="str">
        <f t="shared" ref="DU16" si="1228">IF(DU17=0,"",DU26/DU17)</f>
        <v/>
      </c>
      <c r="DV16" s="38" t="str">
        <f t="shared" ref="DV16" si="1229">IF(DV17=0,"",DV26/DV17)</f>
        <v/>
      </c>
      <c r="DW16" s="38" t="str">
        <f t="shared" ref="DW16" si="1230">IF(DW17=0,"",DW26/DW17)</f>
        <v/>
      </c>
      <c r="DX16" s="38" t="str">
        <f t="shared" ref="DX16" si="1231">IF(DX17=0,"",DX26/DX17)</f>
        <v/>
      </c>
      <c r="DY16" s="37"/>
      <c r="DZ16" s="38" t="str">
        <f>IF(DY17=0,"",DY26/DY17)</f>
        <v/>
      </c>
      <c r="EA16" s="38" t="str">
        <f t="shared" ref="EA16" si="1232">IF(EA17=0,"",EA26/EA17)</f>
        <v/>
      </c>
      <c r="EB16" s="38" t="str">
        <f t="shared" ref="EB16" si="1233">IF(EB17=0,"",EB26/EB17)</f>
        <v/>
      </c>
      <c r="EC16" s="38" t="str">
        <f t="shared" ref="EC16" si="1234">IF(EC17=0,"",EC26/EC17)</f>
        <v/>
      </c>
      <c r="ED16" s="38" t="str">
        <f t="shared" ref="ED16" si="1235">IF(ED17=0,"",ED26/ED17)</f>
        <v/>
      </c>
      <c r="EE16" s="38" t="str">
        <f t="shared" ref="EE16" si="1236">IF(EE17=0,"",EE26/EE17)</f>
        <v/>
      </c>
      <c r="EF16" s="38" t="str">
        <f t="shared" ref="EF16" si="1237">IF(EF17=0,"",EF26/EF17)</f>
        <v/>
      </c>
      <c r="EG16" s="38" t="str">
        <f t="shared" ref="EG16" si="1238">IF(EG17=0,"",EG26/EG17)</f>
        <v/>
      </c>
      <c r="EH16" s="38" t="str">
        <f t="shared" ref="EH16" si="1239">IF(EH17=0,"",EH26/EH17)</f>
        <v/>
      </c>
      <c r="EI16" s="38" t="str">
        <f t="shared" ref="EI16" si="1240">IF(EI17=0,"",EI26/EI17)</f>
        <v/>
      </c>
      <c r="EJ16" s="38" t="str">
        <f t="shared" ref="EJ16" si="1241">IF(EJ17=0,"",EJ26/EJ17)</f>
        <v/>
      </c>
      <c r="EK16" s="38" t="str">
        <f t="shared" ref="EK16" si="1242">IF(EK17=0,"",EK26/EK17)</f>
        <v/>
      </c>
      <c r="EL16" s="38" t="str">
        <f t="shared" ref="EL16" si="1243">IF(EL17=0,"",EL26/EL17)</f>
        <v/>
      </c>
      <c r="EM16" s="38" t="str">
        <f t="shared" ref="EM16" si="1244">IF(EM17=0,"",EM26/EM17)</f>
        <v/>
      </c>
      <c r="EN16" s="38" t="str">
        <f t="shared" ref="EN16" si="1245">IF(EN17=0,"",EN26/EN17)</f>
        <v/>
      </c>
      <c r="EO16" s="38" t="str">
        <f t="shared" ref="EO16" si="1246">IF(EO17=0,"",EO26/EO17)</f>
        <v/>
      </c>
      <c r="EP16" s="38" t="str">
        <f t="shared" ref="EP16" si="1247">IF(EP17=0,"",EP26/EP17)</f>
        <v/>
      </c>
      <c r="EQ16" s="38" t="str">
        <f t="shared" ref="EQ16" si="1248">IF(EQ17=0,"",EQ26/EQ17)</f>
        <v/>
      </c>
      <c r="ER16" s="38" t="str">
        <f t="shared" ref="ER16" si="1249">IF(ER17=0,"",ER26/ER17)</f>
        <v/>
      </c>
      <c r="ES16" s="38" t="str">
        <f t="shared" ref="ES16" si="1250">IF(ES17=0,"",ES26/ES17)</f>
        <v/>
      </c>
      <c r="ET16" s="38" t="str">
        <f t="shared" ref="ET16" si="1251">IF(ET17=0,"",ET26/ET17)</f>
        <v/>
      </c>
      <c r="EU16" s="38" t="str">
        <f t="shared" ref="EU16" si="1252">IF(EU17=0,"",EU26/EU17)</f>
        <v/>
      </c>
      <c r="EV16" s="38" t="str">
        <f t="shared" ref="EV16" si="1253">IF(EV17=0,"",EV26/EV17)</f>
        <v/>
      </c>
      <c r="EW16" s="38" t="str">
        <f t="shared" ref="EW16" si="1254">IF(EW17=0,"",EW26/EW17)</f>
        <v/>
      </c>
      <c r="EX16" s="38" t="str">
        <f t="shared" ref="EX16" si="1255">IF(EX17=0,"",EX26/EX17)</f>
        <v/>
      </c>
      <c r="EY16" s="38" t="str">
        <f t="shared" ref="EY16" si="1256">IF(EY17=0,"",EY26/EY17)</f>
        <v/>
      </c>
      <c r="EZ16" s="38" t="str">
        <f t="shared" ref="EZ16" si="1257">IF(EZ17=0,"",EZ26/EZ17)</f>
        <v/>
      </c>
      <c r="FA16" s="38" t="str">
        <f t="shared" ref="FA16" si="1258">IF(FA17=0,"",FA26/FA17)</f>
        <v/>
      </c>
      <c r="FB16" s="38" t="str">
        <f t="shared" ref="FB16" si="1259">IF(FB17=0,"",FB26/FB17)</f>
        <v/>
      </c>
      <c r="FC16" s="38" t="str">
        <f t="shared" ref="FC16" si="1260">IF(FC17=0,"",FC26/FC17)</f>
        <v/>
      </c>
      <c r="FD16" s="38" t="str">
        <f t="shared" ref="FD16" si="1261">IF(FD17=0,"",FD26/FD17)</f>
        <v/>
      </c>
      <c r="FE16" s="38" t="str">
        <f t="shared" ref="FE16" si="1262">IF(FE17=0,"",FE26/FE17)</f>
        <v/>
      </c>
      <c r="FF16" s="37"/>
      <c r="FG16" s="38" t="str">
        <f>IF(FF17=0,"",FF26/FF17)</f>
        <v/>
      </c>
      <c r="FH16" s="38" t="str">
        <f t="shared" ref="FH16" si="1263">IF(FH17=0,"",FH26/FH17)</f>
        <v/>
      </c>
      <c r="FI16" s="38" t="str">
        <f t="shared" ref="FI16" si="1264">IF(FI17=0,"",FI26/FI17)</f>
        <v/>
      </c>
      <c r="FJ16" s="38" t="str">
        <f t="shared" ref="FJ16" si="1265">IF(FJ17=0,"",FJ26/FJ17)</f>
        <v/>
      </c>
      <c r="FK16" s="38" t="str">
        <f t="shared" ref="FK16" si="1266">IF(FK17=0,"",FK26/FK17)</f>
        <v/>
      </c>
      <c r="FL16" s="38" t="str">
        <f t="shared" ref="FL16" si="1267">IF(FL17=0,"",FL26/FL17)</f>
        <v/>
      </c>
      <c r="FM16" s="38" t="str">
        <f t="shared" ref="FM16" si="1268">IF(FM17=0,"",FM26/FM17)</f>
        <v/>
      </c>
      <c r="FN16" s="38" t="str">
        <f t="shared" ref="FN16" si="1269">IF(FN17=0,"",FN26/FN17)</f>
        <v/>
      </c>
      <c r="FO16" s="38" t="str">
        <f t="shared" ref="FO16" si="1270">IF(FO17=0,"",FO26/FO17)</f>
        <v/>
      </c>
      <c r="FP16" s="38" t="str">
        <f t="shared" ref="FP16" si="1271">IF(FP17=0,"",FP26/FP17)</f>
        <v/>
      </c>
      <c r="FQ16" s="38" t="str">
        <f t="shared" ref="FQ16" si="1272">IF(FQ17=0,"",FQ26/FQ17)</f>
        <v/>
      </c>
      <c r="FR16" s="38" t="str">
        <f t="shared" ref="FR16" si="1273">IF(FR17=0,"",FR26/FR17)</f>
        <v/>
      </c>
      <c r="FS16" s="38" t="str">
        <f t="shared" ref="FS16" si="1274">IF(FS17=0,"",FS26/FS17)</f>
        <v/>
      </c>
      <c r="FT16" s="38" t="str">
        <f t="shared" ref="FT16" si="1275">IF(FT17=0,"",FT26/FT17)</f>
        <v/>
      </c>
      <c r="FU16" s="38" t="str">
        <f t="shared" ref="FU16" si="1276">IF(FU17=0,"",FU26/FU17)</f>
        <v/>
      </c>
      <c r="FV16" s="38" t="str">
        <f t="shared" ref="FV16" si="1277">IF(FV17=0,"",FV26/FV17)</f>
        <v/>
      </c>
      <c r="FW16" s="38" t="str">
        <f t="shared" ref="FW16" si="1278">IF(FW17=0,"",FW26/FW17)</f>
        <v/>
      </c>
      <c r="FX16" s="38" t="str">
        <f t="shared" ref="FX16" si="1279">IF(FX17=0,"",FX26/FX17)</f>
        <v/>
      </c>
      <c r="FY16" s="38" t="str">
        <f t="shared" ref="FY16" si="1280">IF(FY17=0,"",FY26/FY17)</f>
        <v/>
      </c>
      <c r="FZ16" s="38" t="str">
        <f t="shared" ref="FZ16" si="1281">IF(FZ17=0,"",FZ26/FZ17)</f>
        <v/>
      </c>
      <c r="GA16" s="38" t="str">
        <f t="shared" ref="GA16" si="1282">IF(GA17=0,"",GA26/GA17)</f>
        <v/>
      </c>
      <c r="GB16" s="38" t="str">
        <f t="shared" ref="GB16" si="1283">IF(GB17=0,"",GB26/GB17)</f>
        <v/>
      </c>
      <c r="GC16" s="38" t="str">
        <f t="shared" ref="GC16" si="1284">IF(GC17=0,"",GC26/GC17)</f>
        <v/>
      </c>
      <c r="GD16" s="38" t="str">
        <f t="shared" ref="GD16" si="1285">IF(GD17=0,"",GD26/GD17)</f>
        <v/>
      </c>
      <c r="GE16" s="38" t="str">
        <f t="shared" ref="GE16" si="1286">IF(GE17=0,"",GE26/GE17)</f>
        <v/>
      </c>
      <c r="GF16" s="38" t="str">
        <f t="shared" ref="GF16" si="1287">IF(GF17=0,"",GF26/GF17)</f>
        <v/>
      </c>
      <c r="GG16" s="38" t="str">
        <f t="shared" ref="GG16" si="1288">IF(GG17=0,"",GG26/GG17)</f>
        <v/>
      </c>
      <c r="GH16" s="38" t="str">
        <f t="shared" ref="GH16" si="1289">IF(GH17=0,"",GH26/GH17)</f>
        <v/>
      </c>
      <c r="GI16" s="38" t="str">
        <f t="shared" ref="GI16" si="1290">IF(GI17=0,"",GI26/GI17)</f>
        <v/>
      </c>
      <c r="GJ16" s="38" t="str">
        <f t="shared" ref="GJ16" si="1291">IF(GJ17=0,"",GJ26/GJ17)</f>
        <v/>
      </c>
      <c r="GK16" s="38" t="str">
        <f t="shared" ref="GK16" si="1292">IF(GK17=0,"",GK26/GK17)</f>
        <v/>
      </c>
      <c r="GL16" s="37"/>
      <c r="GM16" s="38" t="str">
        <f>IF(GL17=0,"",GL26/GL17)</f>
        <v/>
      </c>
      <c r="GN16" s="38" t="str">
        <f t="shared" ref="GN16" si="1293">IF(GN17=0,"",GN26/GN17)</f>
        <v/>
      </c>
      <c r="GO16" s="38" t="str">
        <f t="shared" ref="GO16" si="1294">IF(GO17=0,"",GO26/GO17)</f>
        <v/>
      </c>
      <c r="GP16" s="38" t="str">
        <f t="shared" ref="GP16" si="1295">IF(GP17=0,"",GP26/GP17)</f>
        <v/>
      </c>
      <c r="GQ16" s="38" t="str">
        <f t="shared" ref="GQ16" si="1296">IF(GQ17=0,"",GQ26/GQ17)</f>
        <v/>
      </c>
      <c r="GR16" s="38" t="str">
        <f t="shared" ref="GR16" si="1297">IF(GR17=0,"",GR26/GR17)</f>
        <v/>
      </c>
      <c r="GS16" s="38" t="str">
        <f t="shared" ref="GS16" si="1298">IF(GS17=0,"",GS26/GS17)</f>
        <v/>
      </c>
      <c r="GT16" s="38" t="str">
        <f t="shared" ref="GT16" si="1299">IF(GT17=0,"",GT26/GT17)</f>
        <v/>
      </c>
      <c r="GU16" s="38" t="str">
        <f t="shared" ref="GU16" si="1300">IF(GU17=0,"",GU26/GU17)</f>
        <v/>
      </c>
      <c r="GV16" s="38" t="str">
        <f t="shared" ref="GV16" si="1301">IF(GV17=0,"",GV26/GV17)</f>
        <v/>
      </c>
      <c r="GW16" s="38" t="str">
        <f t="shared" ref="GW16" si="1302">IF(GW17=0,"",GW26/GW17)</f>
        <v/>
      </c>
      <c r="GX16" s="38" t="str">
        <f t="shared" ref="GX16" si="1303">IF(GX17=0,"",GX26/GX17)</f>
        <v/>
      </c>
      <c r="GY16" s="38" t="str">
        <f t="shared" ref="GY16" si="1304">IF(GY17=0,"",GY26/GY17)</f>
        <v/>
      </c>
      <c r="GZ16" s="38" t="str">
        <f t="shared" ref="GZ16" si="1305">IF(GZ17=0,"",GZ26/GZ17)</f>
        <v/>
      </c>
      <c r="HA16" s="38" t="str">
        <f t="shared" ref="HA16" si="1306">IF(HA17=0,"",HA26/HA17)</f>
        <v/>
      </c>
      <c r="HB16" s="38" t="str">
        <f t="shared" ref="HB16" si="1307">IF(HB17=0,"",HB26/HB17)</f>
        <v/>
      </c>
      <c r="HC16" s="38" t="str">
        <f t="shared" ref="HC16" si="1308">IF(HC17=0,"",HC26/HC17)</f>
        <v/>
      </c>
      <c r="HD16" s="38" t="str">
        <f t="shared" ref="HD16" si="1309">IF(HD17=0,"",HD26/HD17)</f>
        <v/>
      </c>
      <c r="HE16" s="38" t="str">
        <f t="shared" ref="HE16" si="1310">IF(HE17=0,"",HE26/HE17)</f>
        <v/>
      </c>
      <c r="HF16" s="38" t="str">
        <f t="shared" ref="HF16" si="1311">IF(HF17=0,"",HF26/HF17)</f>
        <v/>
      </c>
      <c r="HG16" s="38" t="str">
        <f t="shared" ref="HG16" si="1312">IF(HG17=0,"",HG26/HG17)</f>
        <v/>
      </c>
      <c r="HH16" s="38" t="str">
        <f t="shared" ref="HH16" si="1313">IF(HH17=0,"",HH26/HH17)</f>
        <v/>
      </c>
      <c r="HI16" s="38" t="str">
        <f t="shared" ref="HI16" si="1314">IF(HI17=0,"",HI26/HI17)</f>
        <v/>
      </c>
      <c r="HJ16" s="38" t="str">
        <f t="shared" ref="HJ16" si="1315">IF(HJ17=0,"",HJ26/HJ17)</f>
        <v/>
      </c>
      <c r="HK16" s="38" t="str">
        <f t="shared" ref="HK16" si="1316">IF(HK17=0,"",HK26/HK17)</f>
        <v/>
      </c>
      <c r="HL16" s="38" t="str">
        <f t="shared" ref="HL16" si="1317">IF(HL17=0,"",HL26/HL17)</f>
        <v/>
      </c>
      <c r="HM16" s="38" t="str">
        <f t="shared" ref="HM16" si="1318">IF(HM17=0,"",HM26/HM17)</f>
        <v/>
      </c>
      <c r="HN16" s="38" t="str">
        <f t="shared" ref="HN16" si="1319">IF(HN17=0,"",HN26/HN17)</f>
        <v/>
      </c>
      <c r="HO16" s="38" t="str">
        <f t="shared" ref="HO16" si="1320">IF(HO17=0,"",HO26/HO17)</f>
        <v/>
      </c>
      <c r="HP16" s="38" t="str">
        <f t="shared" ref="HP16" si="1321">IF(HP17=0,"",HP26/HP17)</f>
        <v/>
      </c>
      <c r="HQ16" s="38" t="str">
        <f t="shared" ref="HQ16" si="1322">IF(HQ17=0,"",HQ26/HQ17)</f>
        <v/>
      </c>
      <c r="HR16" s="38" t="str">
        <f t="shared" ref="HR16" si="1323">IF(HR17=0,"",HR26/HR17)</f>
        <v/>
      </c>
      <c r="HS16" s="37"/>
      <c r="HT16" s="38" t="str">
        <f>IF(HS17=0,"",HS26/HS17)</f>
        <v/>
      </c>
      <c r="HU16" s="38" t="str">
        <f t="shared" ref="HU16" si="1324">IF(HU17=0,"",HU26/HU17)</f>
        <v/>
      </c>
      <c r="HV16" s="38" t="str">
        <f t="shared" ref="HV16" si="1325">IF(HV17=0,"",HV26/HV17)</f>
        <v/>
      </c>
      <c r="HW16" s="38" t="str">
        <f t="shared" ref="HW16" si="1326">IF(HW17=0,"",HW26/HW17)</f>
        <v/>
      </c>
      <c r="HX16" s="38" t="str">
        <f t="shared" ref="HX16" si="1327">IF(HX17=0,"",HX26/HX17)</f>
        <v/>
      </c>
      <c r="HY16" s="38" t="str">
        <f t="shared" ref="HY16" si="1328">IF(HY17=0,"",HY26/HY17)</f>
        <v/>
      </c>
      <c r="HZ16" s="38" t="str">
        <f t="shared" ref="HZ16" si="1329">IF(HZ17=0,"",HZ26/HZ17)</f>
        <v/>
      </c>
      <c r="IA16" s="38" t="str">
        <f t="shared" ref="IA16" si="1330">IF(IA17=0,"",IA26/IA17)</f>
        <v/>
      </c>
      <c r="IB16" s="38" t="str">
        <f t="shared" ref="IB16" si="1331">IF(IB17=0,"",IB26/IB17)</f>
        <v/>
      </c>
      <c r="IC16" s="38" t="str">
        <f t="shared" ref="IC16" si="1332">IF(IC17=0,"",IC26/IC17)</f>
        <v/>
      </c>
      <c r="ID16" s="38" t="str">
        <f t="shared" ref="ID16" si="1333">IF(ID17=0,"",ID26/ID17)</f>
        <v/>
      </c>
      <c r="IE16" s="38" t="str">
        <f t="shared" ref="IE16" si="1334">IF(IE17=0,"",IE26/IE17)</f>
        <v/>
      </c>
      <c r="IF16" s="38" t="str">
        <f t="shared" ref="IF16" si="1335">IF(IF17=0,"",IF26/IF17)</f>
        <v/>
      </c>
      <c r="IG16" s="38" t="str">
        <f t="shared" ref="IG16" si="1336">IF(IG17=0,"",IG26/IG17)</f>
        <v/>
      </c>
      <c r="IH16" s="38" t="str">
        <f t="shared" ref="IH16" si="1337">IF(IH17=0,"",IH26/IH17)</f>
        <v/>
      </c>
      <c r="II16" s="38" t="str">
        <f t="shared" ref="II16" si="1338">IF(II17=0,"",II26/II17)</f>
        <v/>
      </c>
      <c r="IJ16" s="38" t="str">
        <f t="shared" ref="IJ16" si="1339">IF(IJ17=0,"",IJ26/IJ17)</f>
        <v/>
      </c>
      <c r="IK16" s="38" t="str">
        <f t="shared" ref="IK16" si="1340">IF(IK17=0,"",IK26/IK17)</f>
        <v/>
      </c>
      <c r="IL16" s="38" t="str">
        <f t="shared" ref="IL16" si="1341">IF(IL17=0,"",IL26/IL17)</f>
        <v/>
      </c>
      <c r="IM16" s="38" t="str">
        <f t="shared" ref="IM16" si="1342">IF(IM17=0,"",IM26/IM17)</f>
        <v/>
      </c>
      <c r="IN16" s="38" t="str">
        <f t="shared" ref="IN16" si="1343">IF(IN17=0,"",IN26/IN17)</f>
        <v/>
      </c>
      <c r="IO16" s="38" t="str">
        <f t="shared" ref="IO16" si="1344">IF(IO17=0,"",IO26/IO17)</f>
        <v/>
      </c>
      <c r="IP16" s="38" t="str">
        <f t="shared" ref="IP16" si="1345">IF(IP17=0,"",IP26/IP17)</f>
        <v/>
      </c>
      <c r="IQ16" s="38" t="str">
        <f t="shared" ref="IQ16" si="1346">IF(IQ17=0,"",IQ26/IQ17)</f>
        <v/>
      </c>
      <c r="IR16" s="38" t="str">
        <f t="shared" ref="IR16" si="1347">IF(IR17=0,"",IR26/IR17)</f>
        <v/>
      </c>
      <c r="IS16" s="38" t="str">
        <f t="shared" ref="IS16" si="1348">IF(IS17=0,"",IS26/IS17)</f>
        <v/>
      </c>
      <c r="IT16" s="38" t="str">
        <f t="shared" ref="IT16" si="1349">IF(IT17=0,"",IT26/IT17)</f>
        <v/>
      </c>
      <c r="IU16" s="38" t="str">
        <f t="shared" ref="IU16" si="1350">IF(IU17=0,"",IU26/IU17)</f>
        <v/>
      </c>
      <c r="IV16" s="38" t="str">
        <f t="shared" ref="IV16" si="1351">IF(IV17=0,"",IV26/IV17)</f>
        <v/>
      </c>
      <c r="IW16" s="38" t="str">
        <f t="shared" ref="IW16" si="1352">IF(IW17=0,"",IW26/IW17)</f>
        <v/>
      </c>
      <c r="IX16" s="38" t="str">
        <f t="shared" ref="IX16" si="1353">IF(IX17=0,"",IX26/IX17)</f>
        <v/>
      </c>
      <c r="IY16" s="38" t="str">
        <f t="shared" ref="IY16" si="1354">IF(IY17=0,"",IY26/IY17)</f>
        <v/>
      </c>
      <c r="IZ16" s="37"/>
      <c r="JA16" s="38" t="str">
        <f>IF(IZ17=0,"",IZ26/IZ17)</f>
        <v/>
      </c>
      <c r="JB16" s="38" t="str">
        <f t="shared" ref="JB16" si="1355">IF(JB17=0,"",JB26/JB17)</f>
        <v/>
      </c>
      <c r="JC16" s="38" t="str">
        <f t="shared" ref="JC16" si="1356">IF(JC17=0,"",JC26/JC17)</f>
        <v/>
      </c>
      <c r="JD16" s="38" t="str">
        <f t="shared" ref="JD16" si="1357">IF(JD17=0,"",JD26/JD17)</f>
        <v/>
      </c>
      <c r="JE16" s="38" t="str">
        <f t="shared" ref="JE16" si="1358">IF(JE17=0,"",JE26/JE17)</f>
        <v/>
      </c>
      <c r="JF16" s="38" t="str">
        <f t="shared" ref="JF16" si="1359">IF(JF17=0,"",JF26/JF17)</f>
        <v/>
      </c>
      <c r="JG16" s="38" t="str">
        <f t="shared" ref="JG16" si="1360">IF(JG17=0,"",JG26/JG17)</f>
        <v/>
      </c>
      <c r="JH16" s="38" t="str">
        <f t="shared" ref="JH16" si="1361">IF(JH17=0,"",JH26/JH17)</f>
        <v/>
      </c>
      <c r="JI16" s="38" t="str">
        <f t="shared" ref="JI16" si="1362">IF(JI17=0,"",JI26/JI17)</f>
        <v/>
      </c>
      <c r="JJ16" s="38" t="str">
        <f t="shared" ref="JJ16" si="1363">IF(JJ17=0,"",JJ26/JJ17)</f>
        <v/>
      </c>
      <c r="JK16" s="38" t="str">
        <f t="shared" ref="JK16" si="1364">IF(JK17=0,"",JK26/JK17)</f>
        <v/>
      </c>
      <c r="JL16" s="38" t="str">
        <f t="shared" ref="JL16" si="1365">IF(JL17=0,"",JL26/JL17)</f>
        <v/>
      </c>
      <c r="JM16" s="38" t="str">
        <f t="shared" ref="JM16" si="1366">IF(JM17=0,"",JM26/JM17)</f>
        <v/>
      </c>
      <c r="JN16" s="38" t="str">
        <f t="shared" ref="JN16" si="1367">IF(JN17=0,"",JN26/JN17)</f>
        <v/>
      </c>
      <c r="JO16" s="38" t="str">
        <f t="shared" ref="JO16" si="1368">IF(JO17=0,"",JO26/JO17)</f>
        <v/>
      </c>
      <c r="JP16" s="38" t="str">
        <f t="shared" ref="JP16" si="1369">IF(JP17=0,"",JP26/JP17)</f>
        <v/>
      </c>
      <c r="JQ16" s="38" t="str">
        <f t="shared" ref="JQ16" si="1370">IF(JQ17=0,"",JQ26/JQ17)</f>
        <v/>
      </c>
      <c r="JR16" s="38" t="str">
        <f t="shared" ref="JR16" si="1371">IF(JR17=0,"",JR26/JR17)</f>
        <v/>
      </c>
      <c r="JS16" s="38" t="str">
        <f t="shared" ref="JS16" si="1372">IF(JS17=0,"",JS26/JS17)</f>
        <v/>
      </c>
      <c r="JT16" s="38" t="str">
        <f t="shared" ref="JT16" si="1373">IF(JT17=0,"",JT26/JT17)</f>
        <v/>
      </c>
      <c r="JU16" s="38" t="str">
        <f t="shared" ref="JU16" si="1374">IF(JU17=0,"",JU26/JU17)</f>
        <v/>
      </c>
      <c r="JV16" s="38" t="str">
        <f t="shared" ref="JV16" si="1375">IF(JV17=0,"",JV26/JV17)</f>
        <v/>
      </c>
      <c r="JW16" s="38" t="str">
        <f t="shared" ref="JW16" si="1376">IF(JW17=0,"",JW26/JW17)</f>
        <v/>
      </c>
      <c r="JX16" s="38" t="str">
        <f t="shared" ref="JX16" si="1377">IF(JX17=0,"",JX26/JX17)</f>
        <v/>
      </c>
      <c r="JY16" s="38" t="str">
        <f t="shared" ref="JY16" si="1378">IF(JY17=0,"",JY26/JY17)</f>
        <v/>
      </c>
      <c r="JZ16" s="38" t="str">
        <f t="shared" ref="JZ16" si="1379">IF(JZ17=0,"",JZ26/JZ17)</f>
        <v/>
      </c>
      <c r="KA16" s="38" t="str">
        <f t="shared" ref="KA16" si="1380">IF(KA17=0,"",KA26/KA17)</f>
        <v/>
      </c>
      <c r="KB16" s="38" t="str">
        <f t="shared" ref="KB16" si="1381">IF(KB17=0,"",KB26/KB17)</f>
        <v/>
      </c>
      <c r="KC16" s="38" t="str">
        <f t="shared" ref="KC16" si="1382">IF(KC17=0,"",KC26/KC17)</f>
        <v/>
      </c>
      <c r="KD16" s="38" t="str">
        <f t="shared" ref="KD16" si="1383">IF(KD17=0,"",KD26/KD17)</f>
        <v/>
      </c>
      <c r="KE16" s="38" t="str">
        <f t="shared" ref="KE16" si="1384">IF(KE17=0,"",KE26/KE17)</f>
        <v/>
      </c>
      <c r="KF16" s="37"/>
      <c r="KG16" s="38" t="str">
        <f>IF(KF17=0,"",KF26/KF17)</f>
        <v/>
      </c>
      <c r="KH16" s="38" t="str">
        <f t="shared" ref="KH16" si="1385">IF(KH17=0,"",KH26/KH17)</f>
        <v/>
      </c>
      <c r="KI16" s="38" t="str">
        <f t="shared" ref="KI16" si="1386">IF(KI17=0,"",KI26/KI17)</f>
        <v/>
      </c>
      <c r="KJ16" s="38" t="str">
        <f t="shared" ref="KJ16" si="1387">IF(KJ17=0,"",KJ26/KJ17)</f>
        <v/>
      </c>
      <c r="KK16" s="38" t="str">
        <f t="shared" ref="KK16" si="1388">IF(KK17=0,"",KK26/KK17)</f>
        <v/>
      </c>
      <c r="KL16" s="38" t="str">
        <f t="shared" ref="KL16" si="1389">IF(KL17=0,"",KL26/KL17)</f>
        <v/>
      </c>
      <c r="KM16" s="38" t="str">
        <f t="shared" ref="KM16" si="1390">IF(KM17=0,"",KM26/KM17)</f>
        <v/>
      </c>
      <c r="KN16" s="38" t="str">
        <f t="shared" ref="KN16" si="1391">IF(KN17=0,"",KN26/KN17)</f>
        <v/>
      </c>
      <c r="KO16" s="38" t="str">
        <f t="shared" ref="KO16" si="1392">IF(KO17=0,"",KO26/KO17)</f>
        <v/>
      </c>
      <c r="KP16" s="38" t="str">
        <f t="shared" ref="KP16" si="1393">IF(KP17=0,"",KP26/KP17)</f>
        <v/>
      </c>
      <c r="KQ16" s="38" t="str">
        <f t="shared" ref="KQ16" si="1394">IF(KQ17=0,"",KQ26/KQ17)</f>
        <v/>
      </c>
      <c r="KR16" s="38" t="str">
        <f t="shared" ref="KR16" si="1395">IF(KR17=0,"",KR26/KR17)</f>
        <v/>
      </c>
      <c r="KS16" s="38" t="str">
        <f t="shared" ref="KS16" si="1396">IF(KS17=0,"",KS26/KS17)</f>
        <v/>
      </c>
      <c r="KT16" s="38" t="str">
        <f t="shared" ref="KT16" si="1397">IF(KT17=0,"",KT26/KT17)</f>
        <v/>
      </c>
      <c r="KU16" s="38" t="str">
        <f t="shared" ref="KU16" si="1398">IF(KU17=0,"",KU26/KU17)</f>
        <v/>
      </c>
      <c r="KV16" s="38" t="str">
        <f t="shared" ref="KV16" si="1399">IF(KV17=0,"",KV26/KV17)</f>
        <v/>
      </c>
      <c r="KW16" s="38" t="str">
        <f t="shared" ref="KW16" si="1400">IF(KW17=0,"",KW26/KW17)</f>
        <v/>
      </c>
      <c r="KX16" s="38" t="str">
        <f t="shared" ref="KX16" si="1401">IF(KX17=0,"",KX26/KX17)</f>
        <v/>
      </c>
      <c r="KY16" s="38" t="str">
        <f t="shared" ref="KY16" si="1402">IF(KY17=0,"",KY26/KY17)</f>
        <v/>
      </c>
      <c r="KZ16" s="38" t="str">
        <f t="shared" ref="KZ16" si="1403">IF(KZ17=0,"",KZ26/KZ17)</f>
        <v/>
      </c>
      <c r="LA16" s="38" t="str">
        <f t="shared" ref="LA16" si="1404">IF(LA17=0,"",LA26/LA17)</f>
        <v/>
      </c>
      <c r="LB16" s="38" t="str">
        <f t="shared" ref="LB16" si="1405">IF(LB17=0,"",LB26/LB17)</f>
        <v/>
      </c>
      <c r="LC16" s="38" t="str">
        <f t="shared" ref="LC16" si="1406">IF(LC17=0,"",LC26/LC17)</f>
        <v/>
      </c>
      <c r="LD16" s="38" t="str">
        <f t="shared" ref="LD16" si="1407">IF(LD17=0,"",LD26/LD17)</f>
        <v/>
      </c>
      <c r="LE16" s="38" t="str">
        <f t="shared" ref="LE16" si="1408">IF(LE17=0,"",LE26/LE17)</f>
        <v/>
      </c>
      <c r="LF16" s="38" t="str">
        <f t="shared" ref="LF16" si="1409">IF(LF17=0,"",LF26/LF17)</f>
        <v/>
      </c>
      <c r="LG16" s="38" t="str">
        <f t="shared" ref="LG16" si="1410">IF(LG17=0,"",LG26/LG17)</f>
        <v/>
      </c>
      <c r="LH16" s="38" t="str">
        <f t="shared" ref="LH16" si="1411">IF(LH17=0,"",LH26/LH17)</f>
        <v/>
      </c>
      <c r="LI16" s="38" t="str">
        <f t="shared" ref="LI16" si="1412">IF(LI17=0,"",LI26/LI17)</f>
        <v/>
      </c>
      <c r="LJ16" s="38" t="str">
        <f t="shared" ref="LJ16" si="1413">IF(LJ17=0,"",LJ26/LJ17)</f>
        <v/>
      </c>
      <c r="LK16" s="38" t="str">
        <f t="shared" ref="LK16" si="1414">IF(LK17=0,"",LK26/LK17)</f>
        <v/>
      </c>
      <c r="LL16" s="38" t="str">
        <f t="shared" ref="LL16" si="1415">IF(LL17=0,"",LL26/LL17)</f>
        <v/>
      </c>
      <c r="LM16" s="37"/>
      <c r="LN16" s="38" t="str">
        <f>IF(LM17=0,"",LM26/LM17)</f>
        <v/>
      </c>
      <c r="LO16" s="38" t="str">
        <f t="shared" ref="LO16" si="1416">IF(LO17=0,"",LO26/LO17)</f>
        <v/>
      </c>
      <c r="LP16" s="38" t="str">
        <f t="shared" ref="LP16" si="1417">IF(LP17=0,"",LP26/LP17)</f>
        <v/>
      </c>
      <c r="LQ16" s="38" t="str">
        <f t="shared" ref="LQ16" si="1418">IF(LQ17=0,"",LQ26/LQ17)</f>
        <v/>
      </c>
      <c r="LR16" s="38" t="str">
        <f t="shared" ref="LR16" si="1419">IF(LR17=0,"",LR26/LR17)</f>
        <v/>
      </c>
      <c r="LS16" s="38" t="str">
        <f t="shared" ref="LS16" si="1420">IF(LS17=0,"",LS26/LS17)</f>
        <v/>
      </c>
      <c r="LT16" s="38" t="str">
        <f t="shared" ref="LT16" si="1421">IF(LT17=0,"",LT26/LT17)</f>
        <v/>
      </c>
      <c r="LU16" s="38" t="str">
        <f t="shared" ref="LU16" si="1422">IF(LU17=0,"",LU26/LU17)</f>
        <v/>
      </c>
      <c r="LV16" s="38" t="str">
        <f t="shared" ref="LV16" si="1423">IF(LV17=0,"",LV26/LV17)</f>
        <v/>
      </c>
      <c r="LW16" s="38" t="str">
        <f t="shared" ref="LW16" si="1424">IF(LW17=0,"",LW26/LW17)</f>
        <v/>
      </c>
      <c r="LX16" s="38" t="str">
        <f t="shared" ref="LX16" si="1425">IF(LX17=0,"",LX26/LX17)</f>
        <v/>
      </c>
      <c r="LY16" s="38" t="str">
        <f t="shared" ref="LY16" si="1426">IF(LY17=0,"",LY26/LY17)</f>
        <v/>
      </c>
      <c r="LZ16" s="38" t="str">
        <f t="shared" ref="LZ16" si="1427">IF(LZ17=0,"",LZ26/LZ17)</f>
        <v/>
      </c>
      <c r="MA16" s="38" t="str">
        <f t="shared" ref="MA16" si="1428">IF(MA17=0,"",MA26/MA17)</f>
        <v/>
      </c>
      <c r="MB16" s="38" t="str">
        <f t="shared" ref="MB16" si="1429">IF(MB17=0,"",MB26/MB17)</f>
        <v/>
      </c>
      <c r="MC16" s="38" t="str">
        <f t="shared" ref="MC16" si="1430">IF(MC17=0,"",MC26/MC17)</f>
        <v/>
      </c>
      <c r="MD16" s="38" t="str">
        <f t="shared" ref="MD16" si="1431">IF(MD17=0,"",MD26/MD17)</f>
        <v/>
      </c>
      <c r="ME16" s="38" t="str">
        <f t="shared" ref="ME16" si="1432">IF(ME17=0,"",ME26/ME17)</f>
        <v/>
      </c>
      <c r="MF16" s="38" t="str">
        <f t="shared" ref="MF16" si="1433">IF(MF17=0,"",MF26/MF17)</f>
        <v/>
      </c>
      <c r="MG16" s="38" t="str">
        <f t="shared" ref="MG16" si="1434">IF(MG17=0,"",MG26/MG17)</f>
        <v/>
      </c>
      <c r="MH16" s="38" t="str">
        <f t="shared" ref="MH16" si="1435">IF(MH17=0,"",MH26/MH17)</f>
        <v/>
      </c>
      <c r="MI16" s="38" t="str">
        <f t="shared" ref="MI16" si="1436">IF(MI17=0,"",MI26/MI17)</f>
        <v/>
      </c>
      <c r="MJ16" s="38" t="str">
        <f t="shared" ref="MJ16" si="1437">IF(MJ17=0,"",MJ26/MJ17)</f>
        <v/>
      </c>
      <c r="MK16" s="38" t="str">
        <f t="shared" ref="MK16" si="1438">IF(MK17=0,"",MK26/MK17)</f>
        <v/>
      </c>
      <c r="ML16" s="38" t="str">
        <f t="shared" ref="ML16" si="1439">IF(ML17=0,"",ML26/ML17)</f>
        <v/>
      </c>
      <c r="MM16" s="38" t="str">
        <f t="shared" ref="MM16" si="1440">IF(MM17=0,"",MM26/MM17)</f>
        <v/>
      </c>
      <c r="MN16" s="38" t="str">
        <f t="shared" ref="MN16" si="1441">IF(MN17=0,"",MN26/MN17)</f>
        <v/>
      </c>
      <c r="MO16" s="38" t="str">
        <f t="shared" ref="MO16" si="1442">IF(MO17=0,"",MO26/MO17)</f>
        <v/>
      </c>
      <c r="MP16" s="38" t="str">
        <f t="shared" ref="MP16" si="1443">IF(MP17=0,"",MP26/MP17)</f>
        <v/>
      </c>
      <c r="MQ16" s="38" t="str">
        <f t="shared" ref="MQ16" si="1444">IF(MQ17=0,"",MQ26/MQ17)</f>
        <v/>
      </c>
      <c r="MR16" s="38" t="str">
        <f t="shared" ref="MR16" si="1445">IF(MR17=0,"",MR26/MR17)</f>
        <v/>
      </c>
      <c r="MS16" s="37"/>
      <c r="MT16" s="38" t="str">
        <f>IF(MS17=0,"",MS26/MS17)</f>
        <v/>
      </c>
      <c r="MU16" s="38" t="str">
        <f t="shared" ref="MU16" si="1446">IF(MU17=0,"",MU26/MU17)</f>
        <v/>
      </c>
      <c r="MV16" s="38" t="str">
        <f t="shared" ref="MV16" si="1447">IF(MV17=0,"",MV26/MV17)</f>
        <v/>
      </c>
      <c r="MW16" s="38" t="str">
        <f t="shared" ref="MW16" si="1448">IF(MW17=0,"",MW26/MW17)</f>
        <v/>
      </c>
      <c r="MX16" s="38" t="str">
        <f t="shared" ref="MX16" si="1449">IF(MX17=0,"",MX26/MX17)</f>
        <v/>
      </c>
      <c r="MY16" s="38" t="str">
        <f t="shared" ref="MY16" si="1450">IF(MY17=0,"",MY26/MY17)</f>
        <v/>
      </c>
      <c r="MZ16" s="38" t="str">
        <f t="shared" ref="MZ16" si="1451">IF(MZ17=0,"",MZ26/MZ17)</f>
        <v/>
      </c>
      <c r="NA16" s="38" t="str">
        <f t="shared" ref="NA16" si="1452">IF(NA17=0,"",NA26/NA17)</f>
        <v/>
      </c>
      <c r="NB16" s="38" t="str">
        <f t="shared" ref="NB16" si="1453">IF(NB17=0,"",NB26/NB17)</f>
        <v/>
      </c>
      <c r="NC16" s="38" t="str">
        <f t="shared" ref="NC16" si="1454">IF(NC17=0,"",NC26/NC17)</f>
        <v/>
      </c>
      <c r="ND16" s="38" t="str">
        <f t="shared" ref="ND16" si="1455">IF(ND17=0,"",ND26/ND17)</f>
        <v/>
      </c>
      <c r="NE16" s="38" t="str">
        <f t="shared" ref="NE16" si="1456">IF(NE17=0,"",NE26/NE17)</f>
        <v/>
      </c>
      <c r="NF16" s="38" t="str">
        <f t="shared" ref="NF16" si="1457">IF(NF17=0,"",NF26/NF17)</f>
        <v/>
      </c>
      <c r="NG16" s="38" t="str">
        <f t="shared" ref="NG16" si="1458">IF(NG17=0,"",NG26/NG17)</f>
        <v/>
      </c>
      <c r="NH16" s="38" t="str">
        <f t="shared" ref="NH16" si="1459">IF(NH17=0,"",NH26/NH17)</f>
        <v/>
      </c>
      <c r="NI16" s="38" t="str">
        <f t="shared" ref="NI16" si="1460">IF(NI17=0,"",NI26/NI17)</f>
        <v/>
      </c>
      <c r="NJ16" s="38" t="str">
        <f t="shared" ref="NJ16" si="1461">IF(NJ17=0,"",NJ26/NJ17)</f>
        <v/>
      </c>
      <c r="NK16" s="38" t="str">
        <f t="shared" ref="NK16" si="1462">IF(NK17=0,"",NK26/NK17)</f>
        <v/>
      </c>
      <c r="NL16" s="38" t="str">
        <f t="shared" ref="NL16" si="1463">IF(NL17=0,"",NL26/NL17)</f>
        <v/>
      </c>
      <c r="NM16" s="38" t="str">
        <f t="shared" ref="NM16" si="1464">IF(NM17=0,"",NM26/NM17)</f>
        <v/>
      </c>
      <c r="NN16" s="38" t="str">
        <f t="shared" ref="NN16" si="1465">IF(NN17=0,"",NN26/NN17)</f>
        <v/>
      </c>
      <c r="NO16" s="38" t="str">
        <f t="shared" ref="NO16" si="1466">IF(NO17=0,"",NO26/NO17)</f>
        <v/>
      </c>
      <c r="NP16" s="38" t="str">
        <f t="shared" ref="NP16" si="1467">IF(NP17=0,"",NP26/NP17)</f>
        <v/>
      </c>
      <c r="NQ16" s="38" t="str">
        <f t="shared" ref="NQ16" si="1468">IF(NQ17=0,"",NQ26/NQ17)</f>
        <v/>
      </c>
      <c r="NR16" s="38" t="str">
        <f t="shared" ref="NR16" si="1469">IF(NR17=0,"",NR26/NR17)</f>
        <v/>
      </c>
      <c r="NS16" s="38" t="str">
        <f t="shared" ref="NS16" si="1470">IF(NS17=0,"",NS26/NS17)</f>
        <v/>
      </c>
      <c r="NT16" s="38" t="str">
        <f t="shared" ref="NT16" si="1471">IF(NT17=0,"",NT26/NT17)</f>
        <v/>
      </c>
      <c r="NU16" s="38" t="str">
        <f t="shared" ref="NU16" si="1472">IF(NU17=0,"",NU26/NU17)</f>
        <v/>
      </c>
      <c r="NV16" s="38" t="str">
        <f t="shared" ref="NV16" si="1473">IF(NV17=0,"",NV26/NV17)</f>
        <v/>
      </c>
      <c r="NW16" s="38" t="str">
        <f t="shared" ref="NW16" si="1474">IF(NW17=0,"",NW26/NW17)</f>
        <v/>
      </c>
      <c r="NX16" s="38" t="str">
        <f t="shared" ref="NX16" si="1475">IF(NX17=0,"",NX26/NX17)</f>
        <v/>
      </c>
      <c r="NY16" s="38" t="str">
        <f t="shared" ref="NY16" si="1476">IF(NY17=0,"",NY26/NY17)</f>
        <v/>
      </c>
      <c r="NZ16" s="37"/>
      <c r="OA16" s="38" t="str">
        <f>IF(NZ17=0,"",NZ26/NZ17)</f>
        <v/>
      </c>
      <c r="OB16" s="37"/>
      <c r="OC16" s="38" t="str">
        <f>IF(OB17=0,"",OB26/OB17)</f>
        <v/>
      </c>
    </row>
    <row r="17" spans="1:393">
      <c r="A17" s="324" t="s">
        <v>48</v>
      </c>
      <c r="B17" s="325"/>
      <c r="C17" s="37">
        <f>C4*3600</f>
        <v>0</v>
      </c>
      <c r="D17" s="37">
        <f t="shared" ref="D17:E17" si="1477">D4*3600</f>
        <v>0</v>
      </c>
      <c r="E17" s="37">
        <f t="shared" si="1477"/>
        <v>0</v>
      </c>
      <c r="F17" s="37">
        <f t="shared" ref="F17:Z17" si="1478">F4*3600</f>
        <v>0</v>
      </c>
      <c r="G17" s="37">
        <f t="shared" si="1478"/>
        <v>0</v>
      </c>
      <c r="H17" s="37">
        <f t="shared" si="1478"/>
        <v>0</v>
      </c>
      <c r="I17" s="37">
        <f t="shared" si="1478"/>
        <v>0</v>
      </c>
      <c r="J17" s="37">
        <f t="shared" si="1478"/>
        <v>0</v>
      </c>
      <c r="K17" s="37">
        <f t="shared" si="1478"/>
        <v>0</v>
      </c>
      <c r="L17" s="37">
        <f t="shared" si="1478"/>
        <v>0</v>
      </c>
      <c r="M17" s="37">
        <f t="shared" si="1478"/>
        <v>0</v>
      </c>
      <c r="N17" s="37">
        <f t="shared" si="1478"/>
        <v>0</v>
      </c>
      <c r="O17" s="37">
        <f t="shared" si="1478"/>
        <v>0</v>
      </c>
      <c r="P17" s="37">
        <f t="shared" si="1478"/>
        <v>0</v>
      </c>
      <c r="Q17" s="37">
        <f t="shared" si="1478"/>
        <v>0</v>
      </c>
      <c r="R17" s="37">
        <f t="shared" si="1478"/>
        <v>0</v>
      </c>
      <c r="S17" s="37">
        <f t="shared" si="1478"/>
        <v>0</v>
      </c>
      <c r="T17" s="37">
        <f t="shared" si="1478"/>
        <v>0</v>
      </c>
      <c r="U17" s="37">
        <f t="shared" si="1478"/>
        <v>0</v>
      </c>
      <c r="V17" s="37">
        <f t="shared" si="1478"/>
        <v>0</v>
      </c>
      <c r="W17" s="37">
        <f t="shared" si="1478"/>
        <v>0</v>
      </c>
      <c r="X17" s="37">
        <f t="shared" si="1478"/>
        <v>0</v>
      </c>
      <c r="Y17" s="37">
        <f t="shared" si="1478"/>
        <v>0</v>
      </c>
      <c r="Z17" s="37">
        <f t="shared" si="1478"/>
        <v>0</v>
      </c>
      <c r="AA17" s="37">
        <f t="shared" ref="AA17:AE17" si="1479">AA4*3600</f>
        <v>0</v>
      </c>
      <c r="AB17" s="37">
        <f t="shared" si="1479"/>
        <v>0</v>
      </c>
      <c r="AC17" s="37">
        <f t="shared" si="1479"/>
        <v>0</v>
      </c>
      <c r="AD17" s="37">
        <f t="shared" si="1479"/>
        <v>0</v>
      </c>
      <c r="AE17" s="37">
        <f t="shared" si="1479"/>
        <v>0</v>
      </c>
      <c r="AF17" s="37">
        <f t="shared" ref="AF17:AJ17" si="1480">AF4*3600</f>
        <v>0</v>
      </c>
      <c r="AG17" s="37">
        <f t="shared" si="1480"/>
        <v>0</v>
      </c>
      <c r="AH17" s="37">
        <f t="shared" si="367"/>
        <v>0</v>
      </c>
      <c r="AI17" s="38"/>
      <c r="AJ17" s="37">
        <f t="shared" si="1480"/>
        <v>0</v>
      </c>
      <c r="AK17" s="37">
        <f t="shared" ref="AK17:CZ17" si="1481">AK4*3600</f>
        <v>0</v>
      </c>
      <c r="AL17" s="37">
        <f t="shared" si="1481"/>
        <v>0</v>
      </c>
      <c r="AM17" s="37">
        <f t="shared" si="1481"/>
        <v>0</v>
      </c>
      <c r="AN17" s="37">
        <f t="shared" si="1481"/>
        <v>0</v>
      </c>
      <c r="AO17" s="37">
        <f t="shared" si="1481"/>
        <v>0</v>
      </c>
      <c r="AP17" s="37">
        <f t="shared" si="1481"/>
        <v>0</v>
      </c>
      <c r="AQ17" s="37">
        <f t="shared" si="1481"/>
        <v>0</v>
      </c>
      <c r="AR17" s="37">
        <f t="shared" si="1481"/>
        <v>0</v>
      </c>
      <c r="AS17" s="37">
        <f t="shared" si="1481"/>
        <v>0</v>
      </c>
      <c r="AT17" s="37">
        <f t="shared" si="1481"/>
        <v>0</v>
      </c>
      <c r="AU17" s="37">
        <f t="shared" si="1481"/>
        <v>0</v>
      </c>
      <c r="AV17" s="37">
        <f t="shared" si="1481"/>
        <v>0</v>
      </c>
      <c r="AW17" s="37">
        <f t="shared" si="1481"/>
        <v>0</v>
      </c>
      <c r="AX17" s="37">
        <f t="shared" si="1481"/>
        <v>0</v>
      </c>
      <c r="AY17" s="37">
        <f t="shared" si="1481"/>
        <v>0</v>
      </c>
      <c r="AZ17" s="37">
        <f t="shared" si="1481"/>
        <v>0</v>
      </c>
      <c r="BA17" s="37">
        <f t="shared" si="1481"/>
        <v>0</v>
      </c>
      <c r="BB17" s="37">
        <f t="shared" si="1481"/>
        <v>0</v>
      </c>
      <c r="BC17" s="37">
        <f t="shared" si="1481"/>
        <v>0</v>
      </c>
      <c r="BD17" s="37">
        <f t="shared" si="1481"/>
        <v>0</v>
      </c>
      <c r="BE17" s="37">
        <f t="shared" si="1481"/>
        <v>0</v>
      </c>
      <c r="BF17" s="37">
        <f t="shared" si="1481"/>
        <v>0</v>
      </c>
      <c r="BG17" s="37">
        <f t="shared" si="1481"/>
        <v>0</v>
      </c>
      <c r="BH17" s="37">
        <f t="shared" si="1481"/>
        <v>0</v>
      </c>
      <c r="BI17" s="37">
        <f t="shared" si="1481"/>
        <v>0</v>
      </c>
      <c r="BJ17" s="37">
        <f t="shared" si="1481"/>
        <v>0</v>
      </c>
      <c r="BK17" s="37">
        <f t="shared" si="1481"/>
        <v>0</v>
      </c>
      <c r="BL17" s="37">
        <f t="shared" si="369"/>
        <v>0</v>
      </c>
      <c r="BM17" s="38"/>
      <c r="BN17" s="37">
        <f t="shared" si="1481"/>
        <v>0</v>
      </c>
      <c r="BO17" s="37">
        <f t="shared" si="1481"/>
        <v>0</v>
      </c>
      <c r="BP17" s="37">
        <f t="shared" si="1481"/>
        <v>0</v>
      </c>
      <c r="BQ17" s="37">
        <f t="shared" si="1481"/>
        <v>0</v>
      </c>
      <c r="BR17" s="37">
        <f t="shared" si="1481"/>
        <v>0</v>
      </c>
      <c r="BS17" s="37">
        <f t="shared" si="1481"/>
        <v>0</v>
      </c>
      <c r="BT17" s="37">
        <f t="shared" si="1481"/>
        <v>0</v>
      </c>
      <c r="BU17" s="37">
        <f t="shared" si="1481"/>
        <v>0</v>
      </c>
      <c r="BV17" s="37">
        <f t="shared" si="1481"/>
        <v>0</v>
      </c>
      <c r="BW17" s="37">
        <f t="shared" si="1481"/>
        <v>0</v>
      </c>
      <c r="BX17" s="37">
        <f t="shared" si="1481"/>
        <v>0</v>
      </c>
      <c r="BY17" s="37">
        <f t="shared" si="1481"/>
        <v>0</v>
      </c>
      <c r="BZ17" s="37">
        <f t="shared" si="1481"/>
        <v>0</v>
      </c>
      <c r="CA17" s="37">
        <f t="shared" si="1481"/>
        <v>0</v>
      </c>
      <c r="CB17" s="37">
        <f t="shared" si="1481"/>
        <v>0</v>
      </c>
      <c r="CC17" s="37">
        <f t="shared" si="1481"/>
        <v>0</v>
      </c>
      <c r="CD17" s="37">
        <f t="shared" si="1481"/>
        <v>0</v>
      </c>
      <c r="CE17" s="37">
        <f t="shared" si="1481"/>
        <v>0</v>
      </c>
      <c r="CF17" s="37">
        <f t="shared" si="1481"/>
        <v>0</v>
      </c>
      <c r="CG17" s="37">
        <f t="shared" si="1481"/>
        <v>0</v>
      </c>
      <c r="CH17" s="37">
        <f t="shared" si="1481"/>
        <v>0</v>
      </c>
      <c r="CI17" s="37">
        <f t="shared" si="1481"/>
        <v>0</v>
      </c>
      <c r="CJ17" s="37">
        <f t="shared" si="1481"/>
        <v>0</v>
      </c>
      <c r="CK17" s="37">
        <f t="shared" si="1481"/>
        <v>0</v>
      </c>
      <c r="CL17" s="37">
        <f t="shared" si="1481"/>
        <v>0</v>
      </c>
      <c r="CM17" s="37">
        <f t="shared" si="1481"/>
        <v>0</v>
      </c>
      <c r="CN17" s="37">
        <f t="shared" si="1481"/>
        <v>0</v>
      </c>
      <c r="CO17" s="37">
        <f t="shared" si="1481"/>
        <v>0</v>
      </c>
      <c r="CP17" s="37">
        <f t="shared" si="1481"/>
        <v>0</v>
      </c>
      <c r="CQ17" s="37">
        <f t="shared" si="1481"/>
        <v>0</v>
      </c>
      <c r="CR17" s="37">
        <f t="shared" si="1481"/>
        <v>0</v>
      </c>
      <c r="CS17" s="37">
        <f t="shared" si="370"/>
        <v>0</v>
      </c>
      <c r="CT17" s="38"/>
      <c r="CU17" s="37">
        <f t="shared" si="1481"/>
        <v>0</v>
      </c>
      <c r="CV17" s="37">
        <f t="shared" si="1481"/>
        <v>0</v>
      </c>
      <c r="CW17" s="37">
        <f t="shared" si="1481"/>
        <v>0</v>
      </c>
      <c r="CX17" s="37">
        <f t="shared" si="1481"/>
        <v>0</v>
      </c>
      <c r="CY17" s="37">
        <f t="shared" si="1481"/>
        <v>0</v>
      </c>
      <c r="CZ17" s="37">
        <f t="shared" si="1481"/>
        <v>0</v>
      </c>
      <c r="DA17" s="37">
        <f t="shared" ref="DA17:FP17" si="1482">DA4*3600</f>
        <v>0</v>
      </c>
      <c r="DB17" s="37">
        <f t="shared" si="1482"/>
        <v>0</v>
      </c>
      <c r="DC17" s="37">
        <f t="shared" si="1482"/>
        <v>0</v>
      </c>
      <c r="DD17" s="37">
        <f t="shared" si="1482"/>
        <v>0</v>
      </c>
      <c r="DE17" s="37">
        <f t="shared" si="1482"/>
        <v>0</v>
      </c>
      <c r="DF17" s="37">
        <f t="shared" si="1482"/>
        <v>0</v>
      </c>
      <c r="DG17" s="37">
        <f t="shared" si="1482"/>
        <v>0</v>
      </c>
      <c r="DH17" s="37">
        <f t="shared" si="1482"/>
        <v>0</v>
      </c>
      <c r="DI17" s="37">
        <f t="shared" si="1482"/>
        <v>0</v>
      </c>
      <c r="DJ17" s="37">
        <f t="shared" si="1482"/>
        <v>0</v>
      </c>
      <c r="DK17" s="37">
        <f t="shared" si="1482"/>
        <v>0</v>
      </c>
      <c r="DL17" s="37">
        <f t="shared" si="1482"/>
        <v>0</v>
      </c>
      <c r="DM17" s="37">
        <f t="shared" si="1482"/>
        <v>0</v>
      </c>
      <c r="DN17" s="37">
        <f t="shared" si="1482"/>
        <v>0</v>
      </c>
      <c r="DO17" s="37">
        <f t="shared" si="1482"/>
        <v>0</v>
      </c>
      <c r="DP17" s="37">
        <f t="shared" si="1482"/>
        <v>0</v>
      </c>
      <c r="DQ17" s="37">
        <f t="shared" si="1482"/>
        <v>0</v>
      </c>
      <c r="DR17" s="37">
        <f t="shared" si="1482"/>
        <v>0</v>
      </c>
      <c r="DS17" s="37">
        <f t="shared" si="1482"/>
        <v>0</v>
      </c>
      <c r="DT17" s="37">
        <f t="shared" si="1482"/>
        <v>0</v>
      </c>
      <c r="DU17" s="37">
        <f t="shared" si="1482"/>
        <v>0</v>
      </c>
      <c r="DV17" s="37">
        <f t="shared" si="1482"/>
        <v>0</v>
      </c>
      <c r="DW17" s="37">
        <f t="shared" si="1482"/>
        <v>0</v>
      </c>
      <c r="DX17" s="37">
        <f t="shared" si="1482"/>
        <v>0</v>
      </c>
      <c r="DY17" s="37">
        <f t="shared" si="372"/>
        <v>0</v>
      </c>
      <c r="DZ17" s="38"/>
      <c r="EA17" s="37">
        <f t="shared" si="1482"/>
        <v>0</v>
      </c>
      <c r="EB17" s="37">
        <f t="shared" si="1482"/>
        <v>0</v>
      </c>
      <c r="EC17" s="37">
        <f t="shared" si="1482"/>
        <v>0</v>
      </c>
      <c r="ED17" s="37">
        <f t="shared" si="1482"/>
        <v>0</v>
      </c>
      <c r="EE17" s="37">
        <f t="shared" si="1482"/>
        <v>0</v>
      </c>
      <c r="EF17" s="37">
        <f t="shared" si="1482"/>
        <v>0</v>
      </c>
      <c r="EG17" s="37">
        <f t="shared" si="1482"/>
        <v>0</v>
      </c>
      <c r="EH17" s="37">
        <f t="shared" si="1482"/>
        <v>0</v>
      </c>
      <c r="EI17" s="37">
        <f t="shared" si="1482"/>
        <v>0</v>
      </c>
      <c r="EJ17" s="37">
        <f t="shared" si="1482"/>
        <v>0</v>
      </c>
      <c r="EK17" s="37">
        <f t="shared" si="1482"/>
        <v>0</v>
      </c>
      <c r="EL17" s="37">
        <f t="shared" si="1482"/>
        <v>0</v>
      </c>
      <c r="EM17" s="37">
        <f t="shared" si="1482"/>
        <v>0</v>
      </c>
      <c r="EN17" s="37">
        <f t="shared" si="1482"/>
        <v>0</v>
      </c>
      <c r="EO17" s="37">
        <f t="shared" si="1482"/>
        <v>0</v>
      </c>
      <c r="EP17" s="37">
        <f t="shared" si="1482"/>
        <v>0</v>
      </c>
      <c r="EQ17" s="37">
        <f t="shared" si="1482"/>
        <v>0</v>
      </c>
      <c r="ER17" s="37">
        <f t="shared" si="1482"/>
        <v>0</v>
      </c>
      <c r="ES17" s="37">
        <f t="shared" si="1482"/>
        <v>0</v>
      </c>
      <c r="ET17" s="37">
        <f t="shared" si="1482"/>
        <v>0</v>
      </c>
      <c r="EU17" s="37">
        <f t="shared" si="1482"/>
        <v>0</v>
      </c>
      <c r="EV17" s="37">
        <f t="shared" si="1482"/>
        <v>0</v>
      </c>
      <c r="EW17" s="37">
        <f t="shared" si="1482"/>
        <v>0</v>
      </c>
      <c r="EX17" s="37">
        <f t="shared" si="1482"/>
        <v>0</v>
      </c>
      <c r="EY17" s="37">
        <f t="shared" si="1482"/>
        <v>0</v>
      </c>
      <c r="EZ17" s="37">
        <f t="shared" si="1482"/>
        <v>0</v>
      </c>
      <c r="FA17" s="37">
        <f t="shared" si="1482"/>
        <v>0</v>
      </c>
      <c r="FB17" s="37">
        <f t="shared" si="1482"/>
        <v>0</v>
      </c>
      <c r="FC17" s="37">
        <f t="shared" si="1482"/>
        <v>0</v>
      </c>
      <c r="FD17" s="37">
        <f t="shared" si="1482"/>
        <v>0</v>
      </c>
      <c r="FE17" s="37">
        <f t="shared" si="1482"/>
        <v>0</v>
      </c>
      <c r="FF17" s="37">
        <f t="shared" si="373"/>
        <v>0</v>
      </c>
      <c r="FG17" s="38"/>
      <c r="FH17" s="37">
        <f t="shared" si="1482"/>
        <v>0</v>
      </c>
      <c r="FI17" s="37">
        <f t="shared" si="1482"/>
        <v>0</v>
      </c>
      <c r="FJ17" s="37">
        <f t="shared" si="1482"/>
        <v>0</v>
      </c>
      <c r="FK17" s="37">
        <f t="shared" si="1482"/>
        <v>0</v>
      </c>
      <c r="FL17" s="37">
        <f t="shared" si="1482"/>
        <v>0</v>
      </c>
      <c r="FM17" s="37">
        <f t="shared" si="1482"/>
        <v>0</v>
      </c>
      <c r="FN17" s="37">
        <f t="shared" si="1482"/>
        <v>0</v>
      </c>
      <c r="FO17" s="37">
        <f t="shared" si="1482"/>
        <v>0</v>
      </c>
      <c r="FP17" s="37">
        <f t="shared" si="1482"/>
        <v>0</v>
      </c>
      <c r="FQ17" s="37">
        <f t="shared" ref="FQ17:FU17" si="1483">FQ4*3600</f>
        <v>0</v>
      </c>
      <c r="FR17" s="37">
        <f t="shared" si="1483"/>
        <v>0</v>
      </c>
      <c r="FS17" s="37">
        <f t="shared" si="1483"/>
        <v>0</v>
      </c>
      <c r="FT17" s="37">
        <f t="shared" si="1483"/>
        <v>0</v>
      </c>
      <c r="FU17" s="37">
        <f t="shared" si="1483"/>
        <v>0</v>
      </c>
      <c r="FV17" s="37">
        <f t="shared" ref="FV17:IK17" si="1484">FV4*3600</f>
        <v>0</v>
      </c>
      <c r="FW17" s="37">
        <f t="shared" si="1484"/>
        <v>0</v>
      </c>
      <c r="FX17" s="37">
        <f t="shared" si="1484"/>
        <v>0</v>
      </c>
      <c r="FY17" s="37">
        <f t="shared" si="1484"/>
        <v>0</v>
      </c>
      <c r="FZ17" s="37">
        <f t="shared" si="1484"/>
        <v>0</v>
      </c>
      <c r="GA17" s="37">
        <f t="shared" si="1484"/>
        <v>0</v>
      </c>
      <c r="GB17" s="37">
        <f t="shared" si="1484"/>
        <v>0</v>
      </c>
      <c r="GC17" s="37">
        <f t="shared" si="1484"/>
        <v>0</v>
      </c>
      <c r="GD17" s="37">
        <f t="shared" si="1484"/>
        <v>0</v>
      </c>
      <c r="GE17" s="37">
        <f t="shared" si="1484"/>
        <v>0</v>
      </c>
      <c r="GF17" s="37">
        <f t="shared" si="1484"/>
        <v>0</v>
      </c>
      <c r="GG17" s="37">
        <f t="shared" si="1484"/>
        <v>0</v>
      </c>
      <c r="GH17" s="37">
        <f t="shared" si="1484"/>
        <v>0</v>
      </c>
      <c r="GI17" s="37">
        <f t="shared" si="1484"/>
        <v>0</v>
      </c>
      <c r="GJ17" s="37">
        <f t="shared" si="1484"/>
        <v>0</v>
      </c>
      <c r="GK17" s="37">
        <f t="shared" si="1484"/>
        <v>0</v>
      </c>
      <c r="GL17" s="37">
        <f t="shared" si="376"/>
        <v>0</v>
      </c>
      <c r="GM17" s="38"/>
      <c r="GN17" s="37">
        <f t="shared" si="1484"/>
        <v>0</v>
      </c>
      <c r="GO17" s="37">
        <f t="shared" si="1484"/>
        <v>0</v>
      </c>
      <c r="GP17" s="37">
        <f t="shared" si="1484"/>
        <v>0</v>
      </c>
      <c r="GQ17" s="37">
        <f t="shared" si="1484"/>
        <v>0</v>
      </c>
      <c r="GR17" s="37">
        <f t="shared" si="1484"/>
        <v>0</v>
      </c>
      <c r="GS17" s="37">
        <f t="shared" si="1484"/>
        <v>0</v>
      </c>
      <c r="GT17" s="37">
        <f t="shared" si="1484"/>
        <v>0</v>
      </c>
      <c r="GU17" s="37">
        <f t="shared" si="1484"/>
        <v>0</v>
      </c>
      <c r="GV17" s="37">
        <f t="shared" si="1484"/>
        <v>0</v>
      </c>
      <c r="GW17" s="37">
        <f t="shared" si="1484"/>
        <v>0</v>
      </c>
      <c r="GX17" s="37">
        <f t="shared" si="1484"/>
        <v>0</v>
      </c>
      <c r="GY17" s="37">
        <f t="shared" si="1484"/>
        <v>0</v>
      </c>
      <c r="GZ17" s="37">
        <f t="shared" si="1484"/>
        <v>0</v>
      </c>
      <c r="HA17" s="37">
        <f t="shared" si="1484"/>
        <v>0</v>
      </c>
      <c r="HB17" s="37">
        <f t="shared" si="1484"/>
        <v>0</v>
      </c>
      <c r="HC17" s="37">
        <f t="shared" si="1484"/>
        <v>0</v>
      </c>
      <c r="HD17" s="37">
        <f t="shared" si="1484"/>
        <v>0</v>
      </c>
      <c r="HE17" s="37">
        <f t="shared" si="1484"/>
        <v>0</v>
      </c>
      <c r="HF17" s="37">
        <f t="shared" si="1484"/>
        <v>0</v>
      </c>
      <c r="HG17" s="37">
        <f t="shared" si="1484"/>
        <v>0</v>
      </c>
      <c r="HH17" s="37">
        <f t="shared" si="1484"/>
        <v>0</v>
      </c>
      <c r="HI17" s="37">
        <f t="shared" si="1484"/>
        <v>0</v>
      </c>
      <c r="HJ17" s="37">
        <f t="shared" si="1484"/>
        <v>0</v>
      </c>
      <c r="HK17" s="37">
        <f t="shared" si="1484"/>
        <v>0</v>
      </c>
      <c r="HL17" s="37">
        <f t="shared" si="1484"/>
        <v>0</v>
      </c>
      <c r="HM17" s="37">
        <f t="shared" si="1484"/>
        <v>0</v>
      </c>
      <c r="HN17" s="37">
        <f t="shared" si="1484"/>
        <v>0</v>
      </c>
      <c r="HO17" s="37">
        <f t="shared" si="1484"/>
        <v>0</v>
      </c>
      <c r="HP17" s="37">
        <f t="shared" si="1484"/>
        <v>0</v>
      </c>
      <c r="HQ17" s="37">
        <f t="shared" si="1484"/>
        <v>0</v>
      </c>
      <c r="HR17" s="37">
        <f t="shared" si="1484"/>
        <v>0</v>
      </c>
      <c r="HS17" s="37">
        <f t="shared" si="377"/>
        <v>0</v>
      </c>
      <c r="HT17" s="38"/>
      <c r="HU17" s="37">
        <f t="shared" si="1484"/>
        <v>0</v>
      </c>
      <c r="HV17" s="37">
        <f t="shared" si="1484"/>
        <v>0</v>
      </c>
      <c r="HW17" s="37">
        <f t="shared" si="1484"/>
        <v>0</v>
      </c>
      <c r="HX17" s="37">
        <f t="shared" si="1484"/>
        <v>0</v>
      </c>
      <c r="HY17" s="37">
        <f t="shared" si="1484"/>
        <v>0</v>
      </c>
      <c r="HZ17" s="37">
        <f t="shared" si="1484"/>
        <v>0</v>
      </c>
      <c r="IA17" s="37">
        <f t="shared" si="1484"/>
        <v>0</v>
      </c>
      <c r="IB17" s="37">
        <f t="shared" si="1484"/>
        <v>0</v>
      </c>
      <c r="IC17" s="37">
        <f t="shared" si="1484"/>
        <v>0</v>
      </c>
      <c r="ID17" s="37">
        <f t="shared" si="1484"/>
        <v>0</v>
      </c>
      <c r="IE17" s="37">
        <f t="shared" si="1484"/>
        <v>0</v>
      </c>
      <c r="IF17" s="37">
        <f t="shared" si="1484"/>
        <v>0</v>
      </c>
      <c r="IG17" s="37">
        <f t="shared" si="1484"/>
        <v>0</v>
      </c>
      <c r="IH17" s="37">
        <f t="shared" si="1484"/>
        <v>0</v>
      </c>
      <c r="II17" s="37">
        <f t="shared" si="1484"/>
        <v>0</v>
      </c>
      <c r="IJ17" s="37">
        <f t="shared" si="1484"/>
        <v>0</v>
      </c>
      <c r="IK17" s="37">
        <f t="shared" si="1484"/>
        <v>0</v>
      </c>
      <c r="IL17" s="37">
        <f t="shared" ref="IL17:LA17" si="1485">IL4*3600</f>
        <v>0</v>
      </c>
      <c r="IM17" s="37">
        <f t="shared" si="1485"/>
        <v>0</v>
      </c>
      <c r="IN17" s="37">
        <f t="shared" si="1485"/>
        <v>0</v>
      </c>
      <c r="IO17" s="37">
        <f t="shared" si="1485"/>
        <v>0</v>
      </c>
      <c r="IP17" s="37">
        <f t="shared" si="1485"/>
        <v>0</v>
      </c>
      <c r="IQ17" s="37">
        <f t="shared" si="1485"/>
        <v>0</v>
      </c>
      <c r="IR17" s="37">
        <f t="shared" si="1485"/>
        <v>0</v>
      </c>
      <c r="IS17" s="37">
        <f t="shared" si="1485"/>
        <v>0</v>
      </c>
      <c r="IT17" s="37">
        <f t="shared" si="1485"/>
        <v>0</v>
      </c>
      <c r="IU17" s="37">
        <f t="shared" si="1485"/>
        <v>0</v>
      </c>
      <c r="IV17" s="37">
        <f t="shared" si="1485"/>
        <v>0</v>
      </c>
      <c r="IW17" s="37">
        <f t="shared" si="1485"/>
        <v>0</v>
      </c>
      <c r="IX17" s="37">
        <f t="shared" si="1485"/>
        <v>0</v>
      </c>
      <c r="IY17" s="37">
        <f t="shared" si="1485"/>
        <v>0</v>
      </c>
      <c r="IZ17" s="37">
        <f t="shared" si="379"/>
        <v>0</v>
      </c>
      <c r="JA17" s="38"/>
      <c r="JB17" s="37">
        <f t="shared" si="1485"/>
        <v>0</v>
      </c>
      <c r="JC17" s="37">
        <f t="shared" si="1485"/>
        <v>0</v>
      </c>
      <c r="JD17" s="37">
        <f t="shared" si="1485"/>
        <v>0</v>
      </c>
      <c r="JE17" s="37">
        <f t="shared" si="1485"/>
        <v>0</v>
      </c>
      <c r="JF17" s="37">
        <f t="shared" si="1485"/>
        <v>0</v>
      </c>
      <c r="JG17" s="37">
        <f t="shared" si="1485"/>
        <v>0</v>
      </c>
      <c r="JH17" s="37">
        <f t="shared" si="1485"/>
        <v>0</v>
      </c>
      <c r="JI17" s="37">
        <f t="shared" si="1485"/>
        <v>0</v>
      </c>
      <c r="JJ17" s="37">
        <f t="shared" si="1485"/>
        <v>0</v>
      </c>
      <c r="JK17" s="37">
        <f t="shared" si="1485"/>
        <v>0</v>
      </c>
      <c r="JL17" s="37">
        <f t="shared" si="1485"/>
        <v>0</v>
      </c>
      <c r="JM17" s="37">
        <f t="shared" si="1485"/>
        <v>0</v>
      </c>
      <c r="JN17" s="37">
        <f t="shared" si="1485"/>
        <v>0</v>
      </c>
      <c r="JO17" s="37">
        <f t="shared" si="1485"/>
        <v>0</v>
      </c>
      <c r="JP17" s="37">
        <f t="shared" si="1485"/>
        <v>0</v>
      </c>
      <c r="JQ17" s="37">
        <f t="shared" si="1485"/>
        <v>0</v>
      </c>
      <c r="JR17" s="37">
        <f t="shared" si="1485"/>
        <v>0</v>
      </c>
      <c r="JS17" s="37">
        <f t="shared" si="1485"/>
        <v>0</v>
      </c>
      <c r="JT17" s="37">
        <f t="shared" si="1485"/>
        <v>0</v>
      </c>
      <c r="JU17" s="37">
        <f t="shared" si="1485"/>
        <v>0</v>
      </c>
      <c r="JV17" s="37">
        <f t="shared" si="1485"/>
        <v>0</v>
      </c>
      <c r="JW17" s="37">
        <f t="shared" si="1485"/>
        <v>0</v>
      </c>
      <c r="JX17" s="37">
        <f t="shared" si="1485"/>
        <v>0</v>
      </c>
      <c r="JY17" s="37">
        <f t="shared" si="1485"/>
        <v>0</v>
      </c>
      <c r="JZ17" s="37">
        <f t="shared" si="1485"/>
        <v>0</v>
      </c>
      <c r="KA17" s="37">
        <f t="shared" si="1485"/>
        <v>0</v>
      </c>
      <c r="KB17" s="37">
        <f t="shared" si="1485"/>
        <v>0</v>
      </c>
      <c r="KC17" s="37">
        <f t="shared" si="1485"/>
        <v>0</v>
      </c>
      <c r="KD17" s="37">
        <f t="shared" si="1485"/>
        <v>0</v>
      </c>
      <c r="KE17" s="37">
        <f t="shared" si="1485"/>
        <v>0</v>
      </c>
      <c r="KF17" s="37">
        <f t="shared" si="380"/>
        <v>0</v>
      </c>
      <c r="KG17" s="38"/>
      <c r="KH17" s="37">
        <f t="shared" si="1485"/>
        <v>0</v>
      </c>
      <c r="KI17" s="37">
        <f t="shared" si="1485"/>
        <v>0</v>
      </c>
      <c r="KJ17" s="37">
        <f t="shared" si="1485"/>
        <v>0</v>
      </c>
      <c r="KK17" s="37">
        <f t="shared" si="1485"/>
        <v>0</v>
      </c>
      <c r="KL17" s="37">
        <f t="shared" si="1485"/>
        <v>0</v>
      </c>
      <c r="KM17" s="37">
        <f t="shared" si="1485"/>
        <v>0</v>
      </c>
      <c r="KN17" s="37">
        <f t="shared" si="1485"/>
        <v>0</v>
      </c>
      <c r="KO17" s="37">
        <f t="shared" si="1485"/>
        <v>0</v>
      </c>
      <c r="KP17" s="37">
        <f t="shared" si="1485"/>
        <v>0</v>
      </c>
      <c r="KQ17" s="37">
        <f t="shared" si="1485"/>
        <v>0</v>
      </c>
      <c r="KR17" s="37">
        <f t="shared" si="1485"/>
        <v>0</v>
      </c>
      <c r="KS17" s="37">
        <f t="shared" si="1485"/>
        <v>0</v>
      </c>
      <c r="KT17" s="37">
        <f t="shared" si="1485"/>
        <v>0</v>
      </c>
      <c r="KU17" s="37">
        <f t="shared" si="1485"/>
        <v>0</v>
      </c>
      <c r="KV17" s="37">
        <f t="shared" si="1485"/>
        <v>0</v>
      </c>
      <c r="KW17" s="37">
        <f t="shared" si="1485"/>
        <v>0</v>
      </c>
      <c r="KX17" s="37">
        <f t="shared" si="1485"/>
        <v>0</v>
      </c>
      <c r="KY17" s="37">
        <f t="shared" si="1485"/>
        <v>0</v>
      </c>
      <c r="KZ17" s="37">
        <f t="shared" si="1485"/>
        <v>0</v>
      </c>
      <c r="LA17" s="37">
        <f t="shared" si="1485"/>
        <v>0</v>
      </c>
      <c r="LB17" s="37">
        <f t="shared" ref="LB17:LG17" si="1486">LB4*3600</f>
        <v>0</v>
      </c>
      <c r="LC17" s="37">
        <f t="shared" si="1486"/>
        <v>0</v>
      </c>
      <c r="LD17" s="37">
        <f t="shared" si="1486"/>
        <v>0</v>
      </c>
      <c r="LE17" s="37">
        <f t="shared" si="1486"/>
        <v>0</v>
      </c>
      <c r="LF17" s="37">
        <f t="shared" si="1486"/>
        <v>0</v>
      </c>
      <c r="LG17" s="37">
        <f t="shared" si="1486"/>
        <v>0</v>
      </c>
      <c r="LH17" s="37">
        <f t="shared" ref="LH17:NJ17" si="1487">LH4*3600</f>
        <v>0</v>
      </c>
      <c r="LI17" s="37">
        <f t="shared" si="1487"/>
        <v>0</v>
      </c>
      <c r="LJ17" s="37">
        <f t="shared" si="1487"/>
        <v>0</v>
      </c>
      <c r="LK17" s="37">
        <f t="shared" si="1487"/>
        <v>0</v>
      </c>
      <c r="LL17" s="37">
        <f t="shared" si="1487"/>
        <v>0</v>
      </c>
      <c r="LM17" s="37">
        <f t="shared" si="383"/>
        <v>0</v>
      </c>
      <c r="LN17" s="38"/>
      <c r="LO17" s="37">
        <f t="shared" si="1487"/>
        <v>0</v>
      </c>
      <c r="LP17" s="37">
        <f t="shared" si="1487"/>
        <v>0</v>
      </c>
      <c r="LQ17" s="37">
        <f t="shared" si="1487"/>
        <v>0</v>
      </c>
      <c r="LR17" s="37">
        <f t="shared" si="1487"/>
        <v>0</v>
      </c>
      <c r="LS17" s="37">
        <f t="shared" si="1487"/>
        <v>0</v>
      </c>
      <c r="LT17" s="37">
        <f t="shared" si="1487"/>
        <v>0</v>
      </c>
      <c r="LU17" s="37">
        <f t="shared" si="1487"/>
        <v>0</v>
      </c>
      <c r="LV17" s="37">
        <f t="shared" si="1487"/>
        <v>0</v>
      </c>
      <c r="LW17" s="37">
        <f t="shared" si="1487"/>
        <v>0</v>
      </c>
      <c r="LX17" s="37">
        <f t="shared" si="1487"/>
        <v>0</v>
      </c>
      <c r="LY17" s="37">
        <f t="shared" si="1487"/>
        <v>0</v>
      </c>
      <c r="LZ17" s="37">
        <f t="shared" si="1487"/>
        <v>0</v>
      </c>
      <c r="MA17" s="37">
        <f t="shared" si="1487"/>
        <v>0</v>
      </c>
      <c r="MB17" s="37">
        <f t="shared" si="1487"/>
        <v>0</v>
      </c>
      <c r="MC17" s="37">
        <f t="shared" si="1487"/>
        <v>0</v>
      </c>
      <c r="MD17" s="37">
        <f t="shared" si="1487"/>
        <v>0</v>
      </c>
      <c r="ME17" s="37">
        <f t="shared" si="1487"/>
        <v>0</v>
      </c>
      <c r="MF17" s="37">
        <f t="shared" si="1487"/>
        <v>0</v>
      </c>
      <c r="MG17" s="37">
        <f t="shared" si="1487"/>
        <v>0</v>
      </c>
      <c r="MH17" s="37">
        <f t="shared" si="1487"/>
        <v>0</v>
      </c>
      <c r="MI17" s="37">
        <f t="shared" si="1487"/>
        <v>0</v>
      </c>
      <c r="MJ17" s="37">
        <f t="shared" si="1487"/>
        <v>0</v>
      </c>
      <c r="MK17" s="37">
        <f t="shared" si="1487"/>
        <v>0</v>
      </c>
      <c r="ML17" s="37">
        <f t="shared" si="1487"/>
        <v>0</v>
      </c>
      <c r="MM17" s="37">
        <f t="shared" si="1487"/>
        <v>0</v>
      </c>
      <c r="MN17" s="37">
        <f t="shared" si="1487"/>
        <v>0</v>
      </c>
      <c r="MO17" s="37">
        <f t="shared" si="1487"/>
        <v>0</v>
      </c>
      <c r="MP17" s="37">
        <f t="shared" si="1487"/>
        <v>0</v>
      </c>
      <c r="MQ17" s="37">
        <f t="shared" si="1487"/>
        <v>0</v>
      </c>
      <c r="MR17" s="37">
        <f t="shared" si="1487"/>
        <v>0</v>
      </c>
      <c r="MS17" s="37">
        <f t="shared" si="384"/>
        <v>0</v>
      </c>
      <c r="MT17" s="38"/>
      <c r="MU17" s="37">
        <f t="shared" si="1487"/>
        <v>0</v>
      </c>
      <c r="MV17" s="37">
        <f t="shared" si="1487"/>
        <v>0</v>
      </c>
      <c r="MW17" s="37">
        <f t="shared" si="1487"/>
        <v>0</v>
      </c>
      <c r="MX17" s="37">
        <f t="shared" si="1487"/>
        <v>0</v>
      </c>
      <c r="MY17" s="37">
        <f t="shared" si="1487"/>
        <v>0</v>
      </c>
      <c r="MZ17" s="37">
        <f t="shared" si="1487"/>
        <v>0</v>
      </c>
      <c r="NA17" s="37">
        <f t="shared" si="1487"/>
        <v>0</v>
      </c>
      <c r="NB17" s="37">
        <f t="shared" si="1487"/>
        <v>0</v>
      </c>
      <c r="NC17" s="37">
        <f t="shared" si="1487"/>
        <v>0</v>
      </c>
      <c r="ND17" s="37">
        <f t="shared" si="1487"/>
        <v>0</v>
      </c>
      <c r="NE17" s="37">
        <f t="shared" si="1487"/>
        <v>0</v>
      </c>
      <c r="NF17" s="37">
        <f t="shared" si="1487"/>
        <v>0</v>
      </c>
      <c r="NG17" s="37">
        <f t="shared" si="1487"/>
        <v>0</v>
      </c>
      <c r="NH17" s="37">
        <f t="shared" si="1487"/>
        <v>0</v>
      </c>
      <c r="NI17" s="37">
        <f t="shared" si="1487"/>
        <v>0</v>
      </c>
      <c r="NJ17" s="37">
        <f t="shared" si="1487"/>
        <v>0</v>
      </c>
      <c r="NK17" s="37">
        <f t="shared" ref="NK17:NY17" si="1488">NK4*3600</f>
        <v>0</v>
      </c>
      <c r="NL17" s="37">
        <f t="shared" si="1488"/>
        <v>0</v>
      </c>
      <c r="NM17" s="37">
        <f t="shared" si="1488"/>
        <v>0</v>
      </c>
      <c r="NN17" s="37">
        <f t="shared" si="1488"/>
        <v>0</v>
      </c>
      <c r="NO17" s="37">
        <f t="shared" si="1488"/>
        <v>0</v>
      </c>
      <c r="NP17" s="37">
        <f t="shared" si="1488"/>
        <v>0</v>
      </c>
      <c r="NQ17" s="37">
        <f t="shared" si="1488"/>
        <v>0</v>
      </c>
      <c r="NR17" s="37">
        <f t="shared" si="1488"/>
        <v>0</v>
      </c>
      <c r="NS17" s="37">
        <f t="shared" si="1488"/>
        <v>0</v>
      </c>
      <c r="NT17" s="37">
        <f t="shared" si="1488"/>
        <v>0</v>
      </c>
      <c r="NU17" s="37">
        <f t="shared" si="1488"/>
        <v>0</v>
      </c>
      <c r="NV17" s="37">
        <f t="shared" si="1488"/>
        <v>0</v>
      </c>
      <c r="NW17" s="37">
        <f t="shared" si="1488"/>
        <v>0</v>
      </c>
      <c r="NX17" s="37">
        <f t="shared" si="1488"/>
        <v>0</v>
      </c>
      <c r="NY17" s="37">
        <f t="shared" si="1488"/>
        <v>0</v>
      </c>
      <c r="NZ17" s="37">
        <f t="shared" si="386"/>
        <v>0</v>
      </c>
      <c r="OA17" s="38"/>
      <c r="OB17" s="37">
        <f t="shared" si="387"/>
        <v>0</v>
      </c>
      <c r="OC17" s="38"/>
    </row>
    <row r="18" spans="1:393">
      <c r="A18" s="329" t="s">
        <v>43</v>
      </c>
      <c r="B18" s="270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7">
        <f t="shared" si="367"/>
        <v>0</v>
      </c>
      <c r="AI18" s="38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7">
        <f t="shared" si="369"/>
        <v>0</v>
      </c>
      <c r="BM18" s="38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7">
        <f t="shared" si="370"/>
        <v>0</v>
      </c>
      <c r="CT18" s="38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7">
        <f t="shared" si="372"/>
        <v>0</v>
      </c>
      <c r="DZ18" s="38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7">
        <f t="shared" si="373"/>
        <v>0</v>
      </c>
      <c r="FG18" s="38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7">
        <f t="shared" si="376"/>
        <v>0</v>
      </c>
      <c r="GM18" s="38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7">
        <f t="shared" si="377"/>
        <v>0</v>
      </c>
      <c r="HT18" s="38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7">
        <f t="shared" si="379"/>
        <v>0</v>
      </c>
      <c r="JA18" s="38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7">
        <f t="shared" si="380"/>
        <v>0</v>
      </c>
      <c r="KG18" s="38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7">
        <f t="shared" si="383"/>
        <v>0</v>
      </c>
      <c r="LN18" s="38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7">
        <f t="shared" si="384"/>
        <v>0</v>
      </c>
      <c r="MT18" s="38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7">
        <f t="shared" si="386"/>
        <v>0</v>
      </c>
      <c r="OA18" s="38"/>
      <c r="OB18" s="37">
        <f t="shared" si="387"/>
        <v>0</v>
      </c>
      <c r="OC18" s="38"/>
    </row>
    <row r="19" spans="1:393">
      <c r="A19" s="330"/>
      <c r="B19" s="270" t="s">
        <v>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7">
        <f t="shared" si="367"/>
        <v>0</v>
      </c>
      <c r="AI19" s="38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7">
        <f t="shared" si="369"/>
        <v>0</v>
      </c>
      <c r="BM19" s="38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7">
        <f t="shared" si="370"/>
        <v>0</v>
      </c>
      <c r="CT19" s="38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7">
        <f t="shared" si="372"/>
        <v>0</v>
      </c>
      <c r="DZ19" s="38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7">
        <f t="shared" si="373"/>
        <v>0</v>
      </c>
      <c r="FG19" s="38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7">
        <f t="shared" si="376"/>
        <v>0</v>
      </c>
      <c r="GM19" s="38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7">
        <f t="shared" si="377"/>
        <v>0</v>
      </c>
      <c r="HT19" s="38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7">
        <f t="shared" si="379"/>
        <v>0</v>
      </c>
      <c r="JA19" s="38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7">
        <f t="shared" si="380"/>
        <v>0</v>
      </c>
      <c r="KG19" s="38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7">
        <f t="shared" si="383"/>
        <v>0</v>
      </c>
      <c r="LN19" s="38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7">
        <f t="shared" si="384"/>
        <v>0</v>
      </c>
      <c r="MT19" s="38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7">
        <f t="shared" si="386"/>
        <v>0</v>
      </c>
      <c r="OA19" s="38"/>
      <c r="OB19" s="37">
        <f t="shared" si="387"/>
        <v>0</v>
      </c>
      <c r="OC19" s="38"/>
    </row>
    <row r="20" spans="1:393">
      <c r="A20" s="330"/>
      <c r="B20" s="270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7">
        <f t="shared" si="367"/>
        <v>0</v>
      </c>
      <c r="AI20" s="38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7">
        <f t="shared" si="369"/>
        <v>0</v>
      </c>
      <c r="BM20" s="38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7">
        <f t="shared" si="370"/>
        <v>0</v>
      </c>
      <c r="CT20" s="38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7">
        <f t="shared" si="372"/>
        <v>0</v>
      </c>
      <c r="DZ20" s="38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7">
        <f t="shared" si="373"/>
        <v>0</v>
      </c>
      <c r="FG20" s="38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7">
        <f t="shared" si="376"/>
        <v>0</v>
      </c>
      <c r="GM20" s="38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7">
        <f t="shared" si="377"/>
        <v>0</v>
      </c>
      <c r="HT20" s="38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7">
        <f t="shared" si="379"/>
        <v>0</v>
      </c>
      <c r="JA20" s="38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7">
        <f t="shared" si="380"/>
        <v>0</v>
      </c>
      <c r="KG20" s="38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7">
        <f t="shared" si="383"/>
        <v>0</v>
      </c>
      <c r="LN20" s="38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7">
        <f t="shared" si="384"/>
        <v>0</v>
      </c>
      <c r="MT20" s="38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7">
        <f t="shared" si="386"/>
        <v>0</v>
      </c>
      <c r="OA20" s="38"/>
      <c r="OB20" s="37">
        <f t="shared" si="387"/>
        <v>0</v>
      </c>
      <c r="OC20" s="38"/>
    </row>
    <row r="21" spans="1:393">
      <c r="A21" s="330"/>
      <c r="B21" s="270" t="s">
        <v>57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7">
        <f t="shared" si="367"/>
        <v>0</v>
      </c>
      <c r="AI21" s="38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7">
        <f t="shared" si="369"/>
        <v>0</v>
      </c>
      <c r="BM21" s="38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7">
        <f t="shared" si="370"/>
        <v>0</v>
      </c>
      <c r="CT21" s="38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7">
        <f t="shared" si="372"/>
        <v>0</v>
      </c>
      <c r="DZ21" s="38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7">
        <f t="shared" si="373"/>
        <v>0</v>
      </c>
      <c r="FG21" s="38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7">
        <f t="shared" si="376"/>
        <v>0</v>
      </c>
      <c r="GM21" s="38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7">
        <f t="shared" si="377"/>
        <v>0</v>
      </c>
      <c r="HT21" s="38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7">
        <f t="shared" si="379"/>
        <v>0</v>
      </c>
      <c r="JA21" s="38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7">
        <f t="shared" si="380"/>
        <v>0</v>
      </c>
      <c r="KG21" s="38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7">
        <f t="shared" si="383"/>
        <v>0</v>
      </c>
      <c r="LN21" s="38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7">
        <f t="shared" si="384"/>
        <v>0</v>
      </c>
      <c r="MT21" s="38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7">
        <f t="shared" si="386"/>
        <v>0</v>
      </c>
      <c r="OA21" s="38"/>
      <c r="OB21" s="37">
        <f t="shared" si="387"/>
        <v>0</v>
      </c>
      <c r="OC21" s="38"/>
    </row>
    <row r="22" spans="1:393">
      <c r="A22" s="330"/>
      <c r="B22" s="270" t="s">
        <v>58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7">
        <f t="shared" si="367"/>
        <v>0</v>
      </c>
      <c r="AI22" s="38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7">
        <f t="shared" si="369"/>
        <v>0</v>
      </c>
      <c r="BM22" s="38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7">
        <f t="shared" si="370"/>
        <v>0</v>
      </c>
      <c r="CT22" s="38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7">
        <f t="shared" si="372"/>
        <v>0</v>
      </c>
      <c r="DZ22" s="38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7">
        <f t="shared" si="373"/>
        <v>0</v>
      </c>
      <c r="FG22" s="38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7">
        <f t="shared" si="376"/>
        <v>0</v>
      </c>
      <c r="GM22" s="38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7">
        <f t="shared" si="377"/>
        <v>0</v>
      </c>
      <c r="HT22" s="38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7">
        <f t="shared" si="379"/>
        <v>0</v>
      </c>
      <c r="JA22" s="38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7">
        <f t="shared" si="380"/>
        <v>0</v>
      </c>
      <c r="KG22" s="38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7">
        <f t="shared" si="383"/>
        <v>0</v>
      </c>
      <c r="LN22" s="38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7">
        <f t="shared" si="384"/>
        <v>0</v>
      </c>
      <c r="MT22" s="38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7">
        <f t="shared" si="386"/>
        <v>0</v>
      </c>
      <c r="OA22" s="38"/>
      <c r="OB22" s="37">
        <f t="shared" si="387"/>
        <v>0</v>
      </c>
      <c r="OC22" s="38"/>
    </row>
    <row r="23" spans="1:393">
      <c r="A23" s="330"/>
      <c r="B23" s="270" t="s">
        <v>59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7">
        <f t="shared" si="367"/>
        <v>0</v>
      </c>
      <c r="AI23" s="38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7">
        <f t="shared" si="369"/>
        <v>0</v>
      </c>
      <c r="BM23" s="38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7">
        <f t="shared" si="370"/>
        <v>0</v>
      </c>
      <c r="CT23" s="38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7">
        <f t="shared" si="372"/>
        <v>0</v>
      </c>
      <c r="DZ23" s="38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7">
        <f t="shared" si="373"/>
        <v>0</v>
      </c>
      <c r="FG23" s="38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7">
        <f t="shared" si="376"/>
        <v>0</v>
      </c>
      <c r="GM23" s="38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7">
        <f t="shared" si="377"/>
        <v>0</v>
      </c>
      <c r="HT23" s="38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7">
        <f t="shared" si="379"/>
        <v>0</v>
      </c>
      <c r="JA23" s="38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7">
        <f t="shared" si="380"/>
        <v>0</v>
      </c>
      <c r="KG23" s="38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7">
        <f t="shared" si="383"/>
        <v>0</v>
      </c>
      <c r="LN23" s="38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7">
        <f t="shared" si="384"/>
        <v>0</v>
      </c>
      <c r="MT23" s="38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7">
        <f t="shared" si="386"/>
        <v>0</v>
      </c>
      <c r="OA23" s="38"/>
      <c r="OB23" s="37">
        <f t="shared" si="387"/>
        <v>0</v>
      </c>
      <c r="OC23" s="38"/>
    </row>
    <row r="24" spans="1:393">
      <c r="A24" s="330"/>
      <c r="B24" s="270" t="s">
        <v>60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7">
        <f t="shared" si="367"/>
        <v>0</v>
      </c>
      <c r="AI24" s="38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7">
        <f t="shared" si="369"/>
        <v>0</v>
      </c>
      <c r="BM24" s="38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7">
        <f t="shared" si="370"/>
        <v>0</v>
      </c>
      <c r="CT24" s="38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7">
        <f t="shared" si="372"/>
        <v>0</v>
      </c>
      <c r="DZ24" s="38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7">
        <f t="shared" si="373"/>
        <v>0</v>
      </c>
      <c r="FG24" s="38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7">
        <f t="shared" si="376"/>
        <v>0</v>
      </c>
      <c r="GM24" s="38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7">
        <f t="shared" si="377"/>
        <v>0</v>
      </c>
      <c r="HT24" s="38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7">
        <f t="shared" si="379"/>
        <v>0</v>
      </c>
      <c r="JA24" s="38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7">
        <f t="shared" si="380"/>
        <v>0</v>
      </c>
      <c r="KG24" s="38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7">
        <f t="shared" si="383"/>
        <v>0</v>
      </c>
      <c r="LN24" s="38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7">
        <f t="shared" si="384"/>
        <v>0</v>
      </c>
      <c r="MT24" s="38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7">
        <f t="shared" si="386"/>
        <v>0</v>
      </c>
      <c r="OA24" s="38"/>
      <c r="OB24" s="37">
        <f t="shared" si="387"/>
        <v>0</v>
      </c>
      <c r="OC24" s="38"/>
    </row>
    <row r="25" spans="1:393">
      <c r="A25" s="331"/>
      <c r="B25" s="270" t="s">
        <v>61</v>
      </c>
      <c r="C25" s="37">
        <f>SUM(C18:C24)</f>
        <v>0</v>
      </c>
      <c r="D25" s="37">
        <f t="shared" ref="D25:E25" si="1489">SUM(D18:D24)</f>
        <v>0</v>
      </c>
      <c r="E25" s="37">
        <f t="shared" si="1489"/>
        <v>0</v>
      </c>
      <c r="F25" s="37">
        <f t="shared" ref="F25" si="1490">SUM(F18:F24)</f>
        <v>0</v>
      </c>
      <c r="G25" s="37">
        <f t="shared" ref="G25" si="1491">SUM(G18:G24)</f>
        <v>0</v>
      </c>
      <c r="H25" s="37">
        <f t="shared" ref="H25" si="1492">SUM(H18:H24)</f>
        <v>0</v>
      </c>
      <c r="I25" s="37">
        <f t="shared" ref="I25" si="1493">SUM(I18:I24)</f>
        <v>0</v>
      </c>
      <c r="J25" s="37">
        <f t="shared" ref="J25" si="1494">SUM(J18:J24)</f>
        <v>0</v>
      </c>
      <c r="K25" s="37">
        <f t="shared" ref="K25" si="1495">SUM(K18:K24)</f>
        <v>0</v>
      </c>
      <c r="L25" s="37">
        <f t="shared" ref="L25" si="1496">SUM(L18:L24)</f>
        <v>0</v>
      </c>
      <c r="M25" s="37">
        <f t="shared" ref="M25" si="1497">SUM(M18:M24)</f>
        <v>0</v>
      </c>
      <c r="N25" s="37">
        <f t="shared" ref="N25" si="1498">SUM(N18:N24)</f>
        <v>0</v>
      </c>
      <c r="O25" s="37">
        <f t="shared" ref="O25" si="1499">SUM(O18:O24)</f>
        <v>0</v>
      </c>
      <c r="P25" s="37">
        <f t="shared" ref="P25" si="1500">SUM(P18:P24)</f>
        <v>0</v>
      </c>
      <c r="Q25" s="37">
        <f t="shared" ref="Q25" si="1501">SUM(Q18:Q24)</f>
        <v>0</v>
      </c>
      <c r="R25" s="37">
        <f t="shared" ref="R25" si="1502">SUM(R18:R24)</f>
        <v>0</v>
      </c>
      <c r="S25" s="37">
        <f t="shared" ref="S25" si="1503">SUM(S18:S24)</f>
        <v>0</v>
      </c>
      <c r="T25" s="37">
        <f t="shared" ref="T25" si="1504">SUM(T18:T24)</f>
        <v>0</v>
      </c>
      <c r="U25" s="37">
        <f t="shared" ref="U25" si="1505">SUM(U18:U24)</f>
        <v>0</v>
      </c>
      <c r="V25" s="37">
        <f t="shared" ref="V25" si="1506">SUM(V18:V24)</f>
        <v>0</v>
      </c>
      <c r="W25" s="37">
        <f t="shared" ref="W25" si="1507">SUM(W18:W24)</f>
        <v>0</v>
      </c>
      <c r="X25" s="37">
        <f t="shared" ref="X25" si="1508">SUM(X18:X24)</f>
        <v>0</v>
      </c>
      <c r="Y25" s="37">
        <f t="shared" ref="Y25" si="1509">SUM(Y18:Y24)</f>
        <v>0</v>
      </c>
      <c r="Z25" s="37">
        <f t="shared" ref="Z25" si="1510">SUM(Z18:Z24)</f>
        <v>0</v>
      </c>
      <c r="AA25" s="37">
        <f t="shared" ref="AA25" si="1511">SUM(AA18:AA24)</f>
        <v>0</v>
      </c>
      <c r="AB25" s="37">
        <f t="shared" ref="AB25" si="1512">SUM(AB18:AB24)</f>
        <v>0</v>
      </c>
      <c r="AC25" s="37">
        <f t="shared" ref="AC25" si="1513">SUM(AC18:AC24)</f>
        <v>0</v>
      </c>
      <c r="AD25" s="37">
        <f t="shared" ref="AD25" si="1514">SUM(AD18:AD24)</f>
        <v>0</v>
      </c>
      <c r="AE25" s="37">
        <f t="shared" ref="AE25" si="1515">SUM(AE18:AE24)</f>
        <v>0</v>
      </c>
      <c r="AF25" s="37">
        <f t="shared" ref="AF25" si="1516">SUM(AF18:AF24)</f>
        <v>0</v>
      </c>
      <c r="AG25" s="37">
        <f t="shared" ref="AG25" si="1517">SUM(AG18:AG24)</f>
        <v>0</v>
      </c>
      <c r="AH25" s="37">
        <f t="shared" si="367"/>
        <v>0</v>
      </c>
      <c r="AI25" s="38"/>
      <c r="AJ25" s="37">
        <f t="shared" ref="AJ25" si="1518">SUM(AJ18:AJ24)</f>
        <v>0</v>
      </c>
      <c r="AK25" s="37">
        <f t="shared" ref="AK25" si="1519">SUM(AK18:AK24)</f>
        <v>0</v>
      </c>
      <c r="AL25" s="37">
        <f t="shared" ref="AL25" si="1520">SUM(AL18:AL24)</f>
        <v>0</v>
      </c>
      <c r="AM25" s="37">
        <f t="shared" ref="AM25" si="1521">SUM(AM18:AM24)</f>
        <v>0</v>
      </c>
      <c r="AN25" s="37">
        <f t="shared" ref="AN25" si="1522">SUM(AN18:AN24)</f>
        <v>0</v>
      </c>
      <c r="AO25" s="37">
        <f t="shared" ref="AO25" si="1523">SUM(AO18:AO24)</f>
        <v>0</v>
      </c>
      <c r="AP25" s="37">
        <f t="shared" ref="AP25" si="1524">SUM(AP18:AP24)</f>
        <v>0</v>
      </c>
      <c r="AQ25" s="37">
        <f t="shared" ref="AQ25" si="1525">SUM(AQ18:AQ24)</f>
        <v>0</v>
      </c>
      <c r="AR25" s="37">
        <f t="shared" ref="AR25" si="1526">SUM(AR18:AR24)</f>
        <v>0</v>
      </c>
      <c r="AS25" s="37">
        <f t="shared" ref="AS25" si="1527">SUM(AS18:AS24)</f>
        <v>0</v>
      </c>
      <c r="AT25" s="37">
        <f t="shared" ref="AT25" si="1528">SUM(AT18:AT24)</f>
        <v>0</v>
      </c>
      <c r="AU25" s="37">
        <f t="shared" ref="AU25" si="1529">SUM(AU18:AU24)</f>
        <v>0</v>
      </c>
      <c r="AV25" s="37">
        <f t="shared" ref="AV25" si="1530">SUM(AV18:AV24)</f>
        <v>0</v>
      </c>
      <c r="AW25" s="37">
        <f t="shared" ref="AW25" si="1531">SUM(AW18:AW24)</f>
        <v>0</v>
      </c>
      <c r="AX25" s="37">
        <f t="shared" ref="AX25" si="1532">SUM(AX18:AX24)</f>
        <v>0</v>
      </c>
      <c r="AY25" s="37">
        <f t="shared" ref="AY25" si="1533">SUM(AY18:AY24)</f>
        <v>0</v>
      </c>
      <c r="AZ25" s="37">
        <f t="shared" ref="AZ25" si="1534">SUM(AZ18:AZ24)</f>
        <v>0</v>
      </c>
      <c r="BA25" s="37">
        <f t="shared" ref="BA25" si="1535">SUM(BA18:BA24)</f>
        <v>0</v>
      </c>
      <c r="BB25" s="37">
        <f t="shared" ref="BB25" si="1536">SUM(BB18:BB24)</f>
        <v>0</v>
      </c>
      <c r="BC25" s="37">
        <f t="shared" ref="BC25" si="1537">SUM(BC18:BC24)</f>
        <v>0</v>
      </c>
      <c r="BD25" s="37">
        <f t="shared" ref="BD25" si="1538">SUM(BD18:BD24)</f>
        <v>0</v>
      </c>
      <c r="BE25" s="37">
        <f t="shared" ref="BE25" si="1539">SUM(BE18:BE24)</f>
        <v>0</v>
      </c>
      <c r="BF25" s="37">
        <f t="shared" ref="BF25" si="1540">SUM(BF18:BF24)</f>
        <v>0</v>
      </c>
      <c r="BG25" s="37">
        <f t="shared" ref="BG25" si="1541">SUM(BG18:BG24)</f>
        <v>0</v>
      </c>
      <c r="BH25" s="37">
        <f t="shared" ref="BH25" si="1542">SUM(BH18:BH24)</f>
        <v>0</v>
      </c>
      <c r="BI25" s="37">
        <f t="shared" ref="BI25" si="1543">SUM(BI18:BI24)</f>
        <v>0</v>
      </c>
      <c r="BJ25" s="37">
        <f t="shared" ref="BJ25" si="1544">SUM(BJ18:BJ24)</f>
        <v>0</v>
      </c>
      <c r="BK25" s="37">
        <f t="shared" ref="BK25" si="1545">SUM(BK18:BK24)</f>
        <v>0</v>
      </c>
      <c r="BL25" s="37">
        <f t="shared" si="369"/>
        <v>0</v>
      </c>
      <c r="BM25" s="38"/>
      <c r="BN25" s="37">
        <f t="shared" ref="BN25" si="1546">SUM(BN18:BN24)</f>
        <v>0</v>
      </c>
      <c r="BO25" s="37">
        <f t="shared" ref="BO25" si="1547">SUM(BO18:BO24)</f>
        <v>0</v>
      </c>
      <c r="BP25" s="37">
        <f t="shared" ref="BP25" si="1548">SUM(BP18:BP24)</f>
        <v>0</v>
      </c>
      <c r="BQ25" s="37">
        <f t="shared" ref="BQ25" si="1549">SUM(BQ18:BQ24)</f>
        <v>0</v>
      </c>
      <c r="BR25" s="37">
        <f t="shared" ref="BR25" si="1550">SUM(BR18:BR24)</f>
        <v>0</v>
      </c>
      <c r="BS25" s="37">
        <f t="shared" ref="BS25" si="1551">SUM(BS18:BS24)</f>
        <v>0</v>
      </c>
      <c r="BT25" s="37">
        <f t="shared" ref="BT25" si="1552">SUM(BT18:BT24)</f>
        <v>0</v>
      </c>
      <c r="BU25" s="37">
        <f t="shared" ref="BU25" si="1553">SUM(BU18:BU24)</f>
        <v>0</v>
      </c>
      <c r="BV25" s="37">
        <f t="shared" ref="BV25" si="1554">SUM(BV18:BV24)</f>
        <v>0</v>
      </c>
      <c r="BW25" s="37">
        <f t="shared" ref="BW25" si="1555">SUM(BW18:BW24)</f>
        <v>0</v>
      </c>
      <c r="BX25" s="37">
        <f t="shared" ref="BX25" si="1556">SUM(BX18:BX24)</f>
        <v>0</v>
      </c>
      <c r="BY25" s="37">
        <f t="shared" ref="BY25" si="1557">SUM(BY18:BY24)</f>
        <v>0</v>
      </c>
      <c r="BZ25" s="37">
        <f t="shared" ref="BZ25" si="1558">SUM(BZ18:BZ24)</f>
        <v>0</v>
      </c>
      <c r="CA25" s="37">
        <f t="shared" ref="CA25" si="1559">SUM(CA18:CA24)</f>
        <v>0</v>
      </c>
      <c r="CB25" s="37">
        <f t="shared" ref="CB25" si="1560">SUM(CB18:CB24)</f>
        <v>0</v>
      </c>
      <c r="CC25" s="37">
        <f t="shared" ref="CC25" si="1561">SUM(CC18:CC24)</f>
        <v>0</v>
      </c>
      <c r="CD25" s="37">
        <f t="shared" ref="CD25" si="1562">SUM(CD18:CD24)</f>
        <v>0</v>
      </c>
      <c r="CE25" s="37">
        <f t="shared" ref="CE25" si="1563">SUM(CE18:CE24)</f>
        <v>0</v>
      </c>
      <c r="CF25" s="37">
        <f t="shared" ref="CF25" si="1564">SUM(CF18:CF24)</f>
        <v>0</v>
      </c>
      <c r="CG25" s="37">
        <f t="shared" ref="CG25" si="1565">SUM(CG18:CG24)</f>
        <v>0</v>
      </c>
      <c r="CH25" s="37">
        <f t="shared" ref="CH25" si="1566">SUM(CH18:CH24)</f>
        <v>0</v>
      </c>
      <c r="CI25" s="37">
        <f t="shared" ref="CI25" si="1567">SUM(CI18:CI24)</f>
        <v>0</v>
      </c>
      <c r="CJ25" s="37">
        <f t="shared" ref="CJ25" si="1568">SUM(CJ18:CJ24)</f>
        <v>0</v>
      </c>
      <c r="CK25" s="37">
        <f t="shared" ref="CK25" si="1569">SUM(CK18:CK24)</f>
        <v>0</v>
      </c>
      <c r="CL25" s="37">
        <f t="shared" ref="CL25" si="1570">SUM(CL18:CL24)</f>
        <v>0</v>
      </c>
      <c r="CM25" s="37">
        <f t="shared" ref="CM25" si="1571">SUM(CM18:CM24)</f>
        <v>0</v>
      </c>
      <c r="CN25" s="37">
        <f t="shared" ref="CN25" si="1572">SUM(CN18:CN24)</f>
        <v>0</v>
      </c>
      <c r="CO25" s="37">
        <f t="shared" ref="CO25" si="1573">SUM(CO18:CO24)</f>
        <v>0</v>
      </c>
      <c r="CP25" s="37">
        <f t="shared" ref="CP25" si="1574">SUM(CP18:CP24)</f>
        <v>0</v>
      </c>
      <c r="CQ25" s="37">
        <f t="shared" ref="CQ25" si="1575">SUM(CQ18:CQ24)</f>
        <v>0</v>
      </c>
      <c r="CR25" s="37">
        <f t="shared" ref="CR25" si="1576">SUM(CR18:CR24)</f>
        <v>0</v>
      </c>
      <c r="CS25" s="37">
        <f t="shared" si="370"/>
        <v>0</v>
      </c>
      <c r="CT25" s="38"/>
      <c r="CU25" s="37">
        <f t="shared" ref="CU25" si="1577">SUM(CU18:CU24)</f>
        <v>0</v>
      </c>
      <c r="CV25" s="37">
        <f t="shared" ref="CV25" si="1578">SUM(CV18:CV24)</f>
        <v>0</v>
      </c>
      <c r="CW25" s="37">
        <f t="shared" ref="CW25" si="1579">SUM(CW18:CW24)</f>
        <v>0</v>
      </c>
      <c r="CX25" s="37">
        <f t="shared" ref="CX25" si="1580">SUM(CX18:CX24)</f>
        <v>0</v>
      </c>
      <c r="CY25" s="37">
        <f t="shared" ref="CY25" si="1581">SUM(CY18:CY24)</f>
        <v>0</v>
      </c>
      <c r="CZ25" s="37">
        <f t="shared" ref="CZ25" si="1582">SUM(CZ18:CZ24)</f>
        <v>0</v>
      </c>
      <c r="DA25" s="37">
        <f t="shared" ref="DA25" si="1583">SUM(DA18:DA24)</f>
        <v>0</v>
      </c>
      <c r="DB25" s="37">
        <f t="shared" ref="DB25" si="1584">SUM(DB18:DB24)</f>
        <v>0</v>
      </c>
      <c r="DC25" s="37">
        <f t="shared" ref="DC25" si="1585">SUM(DC18:DC24)</f>
        <v>0</v>
      </c>
      <c r="DD25" s="37">
        <f t="shared" ref="DD25" si="1586">SUM(DD18:DD24)</f>
        <v>0</v>
      </c>
      <c r="DE25" s="37">
        <f t="shared" ref="DE25" si="1587">SUM(DE18:DE24)</f>
        <v>0</v>
      </c>
      <c r="DF25" s="37">
        <f t="shared" ref="DF25" si="1588">SUM(DF18:DF24)</f>
        <v>0</v>
      </c>
      <c r="DG25" s="37">
        <f t="shared" ref="DG25" si="1589">SUM(DG18:DG24)</f>
        <v>0</v>
      </c>
      <c r="DH25" s="37">
        <f t="shared" ref="DH25" si="1590">SUM(DH18:DH24)</f>
        <v>0</v>
      </c>
      <c r="DI25" s="37">
        <f t="shared" ref="DI25" si="1591">SUM(DI18:DI24)</f>
        <v>0</v>
      </c>
      <c r="DJ25" s="37">
        <f t="shared" ref="DJ25" si="1592">SUM(DJ18:DJ24)</f>
        <v>0</v>
      </c>
      <c r="DK25" s="37">
        <f t="shared" ref="DK25" si="1593">SUM(DK18:DK24)</f>
        <v>0</v>
      </c>
      <c r="DL25" s="37">
        <f t="shared" ref="DL25" si="1594">SUM(DL18:DL24)</f>
        <v>0</v>
      </c>
      <c r="DM25" s="37">
        <f t="shared" ref="DM25" si="1595">SUM(DM18:DM24)</f>
        <v>0</v>
      </c>
      <c r="DN25" s="37">
        <f t="shared" ref="DN25" si="1596">SUM(DN18:DN24)</f>
        <v>0</v>
      </c>
      <c r="DO25" s="37">
        <f t="shared" ref="DO25" si="1597">SUM(DO18:DO24)</f>
        <v>0</v>
      </c>
      <c r="DP25" s="37">
        <f t="shared" ref="DP25" si="1598">SUM(DP18:DP24)</f>
        <v>0</v>
      </c>
      <c r="DQ25" s="37">
        <f t="shared" ref="DQ25" si="1599">SUM(DQ18:DQ24)</f>
        <v>0</v>
      </c>
      <c r="DR25" s="37">
        <f t="shared" ref="DR25" si="1600">SUM(DR18:DR24)</f>
        <v>0</v>
      </c>
      <c r="DS25" s="37">
        <f t="shared" ref="DS25" si="1601">SUM(DS18:DS24)</f>
        <v>0</v>
      </c>
      <c r="DT25" s="37">
        <f t="shared" ref="DT25" si="1602">SUM(DT18:DT24)</f>
        <v>0</v>
      </c>
      <c r="DU25" s="37">
        <f t="shared" ref="DU25" si="1603">SUM(DU18:DU24)</f>
        <v>0</v>
      </c>
      <c r="DV25" s="37">
        <f t="shared" ref="DV25" si="1604">SUM(DV18:DV24)</f>
        <v>0</v>
      </c>
      <c r="DW25" s="37">
        <f t="shared" ref="DW25" si="1605">SUM(DW18:DW24)</f>
        <v>0</v>
      </c>
      <c r="DX25" s="37">
        <f t="shared" ref="DX25" si="1606">SUM(DX18:DX24)</f>
        <v>0</v>
      </c>
      <c r="DY25" s="37">
        <f t="shared" si="372"/>
        <v>0</v>
      </c>
      <c r="DZ25" s="38"/>
      <c r="EA25" s="37">
        <f t="shared" ref="EA25" si="1607">SUM(EA18:EA24)</f>
        <v>0</v>
      </c>
      <c r="EB25" s="37">
        <f t="shared" ref="EB25" si="1608">SUM(EB18:EB24)</f>
        <v>0</v>
      </c>
      <c r="EC25" s="37">
        <f t="shared" ref="EC25" si="1609">SUM(EC18:EC24)</f>
        <v>0</v>
      </c>
      <c r="ED25" s="37">
        <f t="shared" ref="ED25" si="1610">SUM(ED18:ED24)</f>
        <v>0</v>
      </c>
      <c r="EE25" s="37">
        <f t="shared" ref="EE25" si="1611">SUM(EE18:EE24)</f>
        <v>0</v>
      </c>
      <c r="EF25" s="37">
        <f t="shared" ref="EF25" si="1612">SUM(EF18:EF24)</f>
        <v>0</v>
      </c>
      <c r="EG25" s="37">
        <f t="shared" ref="EG25" si="1613">SUM(EG18:EG24)</f>
        <v>0</v>
      </c>
      <c r="EH25" s="37">
        <f t="shared" ref="EH25" si="1614">SUM(EH18:EH24)</f>
        <v>0</v>
      </c>
      <c r="EI25" s="37">
        <f t="shared" ref="EI25" si="1615">SUM(EI18:EI24)</f>
        <v>0</v>
      </c>
      <c r="EJ25" s="37">
        <f t="shared" ref="EJ25" si="1616">SUM(EJ18:EJ24)</f>
        <v>0</v>
      </c>
      <c r="EK25" s="37">
        <f t="shared" ref="EK25" si="1617">SUM(EK18:EK24)</f>
        <v>0</v>
      </c>
      <c r="EL25" s="37">
        <f t="shared" ref="EL25" si="1618">SUM(EL18:EL24)</f>
        <v>0</v>
      </c>
      <c r="EM25" s="37">
        <f t="shared" ref="EM25" si="1619">SUM(EM18:EM24)</f>
        <v>0</v>
      </c>
      <c r="EN25" s="37">
        <f t="shared" ref="EN25" si="1620">SUM(EN18:EN24)</f>
        <v>0</v>
      </c>
      <c r="EO25" s="37">
        <f t="shared" ref="EO25" si="1621">SUM(EO18:EO24)</f>
        <v>0</v>
      </c>
      <c r="EP25" s="37">
        <f t="shared" ref="EP25" si="1622">SUM(EP18:EP24)</f>
        <v>0</v>
      </c>
      <c r="EQ25" s="37">
        <f t="shared" ref="EQ25" si="1623">SUM(EQ18:EQ24)</f>
        <v>0</v>
      </c>
      <c r="ER25" s="37">
        <f t="shared" ref="ER25" si="1624">SUM(ER18:ER24)</f>
        <v>0</v>
      </c>
      <c r="ES25" s="37">
        <f t="shared" ref="ES25" si="1625">SUM(ES18:ES24)</f>
        <v>0</v>
      </c>
      <c r="ET25" s="37">
        <f t="shared" ref="ET25" si="1626">SUM(ET18:ET24)</f>
        <v>0</v>
      </c>
      <c r="EU25" s="37">
        <f t="shared" ref="EU25" si="1627">SUM(EU18:EU24)</f>
        <v>0</v>
      </c>
      <c r="EV25" s="37">
        <f t="shared" ref="EV25" si="1628">SUM(EV18:EV24)</f>
        <v>0</v>
      </c>
      <c r="EW25" s="37">
        <f t="shared" ref="EW25" si="1629">SUM(EW18:EW24)</f>
        <v>0</v>
      </c>
      <c r="EX25" s="37">
        <f t="shared" ref="EX25" si="1630">SUM(EX18:EX24)</f>
        <v>0</v>
      </c>
      <c r="EY25" s="37">
        <f t="shared" ref="EY25" si="1631">SUM(EY18:EY24)</f>
        <v>0</v>
      </c>
      <c r="EZ25" s="37">
        <f t="shared" ref="EZ25" si="1632">SUM(EZ18:EZ24)</f>
        <v>0</v>
      </c>
      <c r="FA25" s="37">
        <f t="shared" ref="FA25" si="1633">SUM(FA18:FA24)</f>
        <v>0</v>
      </c>
      <c r="FB25" s="37">
        <f t="shared" ref="FB25" si="1634">SUM(FB18:FB24)</f>
        <v>0</v>
      </c>
      <c r="FC25" s="37">
        <f t="shared" ref="FC25" si="1635">SUM(FC18:FC24)</f>
        <v>0</v>
      </c>
      <c r="FD25" s="37">
        <f t="shared" ref="FD25" si="1636">SUM(FD18:FD24)</f>
        <v>0</v>
      </c>
      <c r="FE25" s="37">
        <f t="shared" ref="FE25" si="1637">SUM(FE18:FE24)</f>
        <v>0</v>
      </c>
      <c r="FF25" s="37">
        <f t="shared" si="373"/>
        <v>0</v>
      </c>
      <c r="FG25" s="38"/>
      <c r="FH25" s="37">
        <f t="shared" ref="FH25" si="1638">SUM(FH18:FH24)</f>
        <v>0</v>
      </c>
      <c r="FI25" s="37">
        <f t="shared" ref="FI25" si="1639">SUM(FI18:FI24)</f>
        <v>0</v>
      </c>
      <c r="FJ25" s="37">
        <f t="shared" ref="FJ25" si="1640">SUM(FJ18:FJ24)</f>
        <v>0</v>
      </c>
      <c r="FK25" s="37">
        <f t="shared" ref="FK25" si="1641">SUM(FK18:FK24)</f>
        <v>0</v>
      </c>
      <c r="FL25" s="37">
        <f t="shared" ref="FL25" si="1642">SUM(FL18:FL24)</f>
        <v>0</v>
      </c>
      <c r="FM25" s="37">
        <f t="shared" ref="FM25" si="1643">SUM(FM18:FM24)</f>
        <v>0</v>
      </c>
      <c r="FN25" s="37">
        <f t="shared" ref="FN25" si="1644">SUM(FN18:FN24)</f>
        <v>0</v>
      </c>
      <c r="FO25" s="37">
        <f t="shared" ref="FO25" si="1645">SUM(FO18:FO24)</f>
        <v>0</v>
      </c>
      <c r="FP25" s="37">
        <f t="shared" ref="FP25" si="1646">SUM(FP18:FP24)</f>
        <v>0</v>
      </c>
      <c r="FQ25" s="37">
        <f t="shared" ref="FQ25" si="1647">SUM(FQ18:FQ24)</f>
        <v>0</v>
      </c>
      <c r="FR25" s="37">
        <f t="shared" ref="FR25" si="1648">SUM(FR18:FR24)</f>
        <v>0</v>
      </c>
      <c r="FS25" s="37">
        <f t="shared" ref="FS25" si="1649">SUM(FS18:FS24)</f>
        <v>0</v>
      </c>
      <c r="FT25" s="37">
        <f t="shared" ref="FT25" si="1650">SUM(FT18:FT24)</f>
        <v>0</v>
      </c>
      <c r="FU25" s="37">
        <f t="shared" ref="FU25" si="1651">SUM(FU18:FU24)</f>
        <v>0</v>
      </c>
      <c r="FV25" s="37">
        <f t="shared" ref="FV25" si="1652">SUM(FV18:FV24)</f>
        <v>0</v>
      </c>
      <c r="FW25" s="37">
        <f t="shared" ref="FW25" si="1653">SUM(FW18:FW24)</f>
        <v>0</v>
      </c>
      <c r="FX25" s="37">
        <f t="shared" ref="FX25" si="1654">SUM(FX18:FX24)</f>
        <v>0</v>
      </c>
      <c r="FY25" s="37">
        <f t="shared" ref="FY25" si="1655">SUM(FY18:FY24)</f>
        <v>0</v>
      </c>
      <c r="FZ25" s="37">
        <f t="shared" ref="FZ25" si="1656">SUM(FZ18:FZ24)</f>
        <v>0</v>
      </c>
      <c r="GA25" s="37">
        <f t="shared" ref="GA25" si="1657">SUM(GA18:GA24)</f>
        <v>0</v>
      </c>
      <c r="GB25" s="37">
        <f t="shared" ref="GB25" si="1658">SUM(GB18:GB24)</f>
        <v>0</v>
      </c>
      <c r="GC25" s="37">
        <f t="shared" ref="GC25" si="1659">SUM(GC18:GC24)</f>
        <v>0</v>
      </c>
      <c r="GD25" s="37">
        <f t="shared" ref="GD25" si="1660">SUM(GD18:GD24)</f>
        <v>0</v>
      </c>
      <c r="GE25" s="37">
        <f t="shared" ref="GE25" si="1661">SUM(GE18:GE24)</f>
        <v>0</v>
      </c>
      <c r="GF25" s="37">
        <f t="shared" ref="GF25" si="1662">SUM(GF18:GF24)</f>
        <v>0</v>
      </c>
      <c r="GG25" s="37">
        <f t="shared" ref="GG25" si="1663">SUM(GG18:GG24)</f>
        <v>0</v>
      </c>
      <c r="GH25" s="37">
        <f t="shared" ref="GH25" si="1664">SUM(GH18:GH24)</f>
        <v>0</v>
      </c>
      <c r="GI25" s="37">
        <f t="shared" ref="GI25" si="1665">SUM(GI18:GI24)</f>
        <v>0</v>
      </c>
      <c r="GJ25" s="37">
        <f t="shared" ref="GJ25" si="1666">SUM(GJ18:GJ24)</f>
        <v>0</v>
      </c>
      <c r="GK25" s="37">
        <f t="shared" ref="GK25" si="1667">SUM(GK18:GK24)</f>
        <v>0</v>
      </c>
      <c r="GL25" s="37">
        <f t="shared" si="376"/>
        <v>0</v>
      </c>
      <c r="GM25" s="38"/>
      <c r="GN25" s="37">
        <f t="shared" ref="GN25" si="1668">SUM(GN18:GN24)</f>
        <v>0</v>
      </c>
      <c r="GO25" s="37">
        <f t="shared" ref="GO25" si="1669">SUM(GO18:GO24)</f>
        <v>0</v>
      </c>
      <c r="GP25" s="37">
        <f t="shared" ref="GP25" si="1670">SUM(GP18:GP24)</f>
        <v>0</v>
      </c>
      <c r="GQ25" s="37">
        <f t="shared" ref="GQ25" si="1671">SUM(GQ18:GQ24)</f>
        <v>0</v>
      </c>
      <c r="GR25" s="37">
        <f t="shared" ref="GR25" si="1672">SUM(GR18:GR24)</f>
        <v>0</v>
      </c>
      <c r="GS25" s="37">
        <f t="shared" ref="GS25" si="1673">SUM(GS18:GS24)</f>
        <v>0</v>
      </c>
      <c r="GT25" s="37">
        <f t="shared" ref="GT25" si="1674">SUM(GT18:GT24)</f>
        <v>0</v>
      </c>
      <c r="GU25" s="37">
        <f t="shared" ref="GU25" si="1675">SUM(GU18:GU24)</f>
        <v>0</v>
      </c>
      <c r="GV25" s="37">
        <f t="shared" ref="GV25" si="1676">SUM(GV18:GV24)</f>
        <v>0</v>
      </c>
      <c r="GW25" s="37">
        <f t="shared" ref="GW25" si="1677">SUM(GW18:GW24)</f>
        <v>0</v>
      </c>
      <c r="GX25" s="37">
        <f t="shared" ref="GX25" si="1678">SUM(GX18:GX24)</f>
        <v>0</v>
      </c>
      <c r="GY25" s="37">
        <f t="shared" ref="GY25" si="1679">SUM(GY18:GY24)</f>
        <v>0</v>
      </c>
      <c r="GZ25" s="37">
        <f t="shared" ref="GZ25" si="1680">SUM(GZ18:GZ24)</f>
        <v>0</v>
      </c>
      <c r="HA25" s="37">
        <f t="shared" ref="HA25" si="1681">SUM(HA18:HA24)</f>
        <v>0</v>
      </c>
      <c r="HB25" s="37">
        <f t="shared" ref="HB25" si="1682">SUM(HB18:HB24)</f>
        <v>0</v>
      </c>
      <c r="HC25" s="37">
        <f t="shared" ref="HC25" si="1683">SUM(HC18:HC24)</f>
        <v>0</v>
      </c>
      <c r="HD25" s="37">
        <f t="shared" ref="HD25" si="1684">SUM(HD18:HD24)</f>
        <v>0</v>
      </c>
      <c r="HE25" s="37">
        <f t="shared" ref="HE25" si="1685">SUM(HE18:HE24)</f>
        <v>0</v>
      </c>
      <c r="HF25" s="37">
        <f t="shared" ref="HF25" si="1686">SUM(HF18:HF24)</f>
        <v>0</v>
      </c>
      <c r="HG25" s="37">
        <f t="shared" ref="HG25" si="1687">SUM(HG18:HG24)</f>
        <v>0</v>
      </c>
      <c r="HH25" s="37">
        <f t="shared" ref="HH25" si="1688">SUM(HH18:HH24)</f>
        <v>0</v>
      </c>
      <c r="HI25" s="37">
        <f t="shared" ref="HI25" si="1689">SUM(HI18:HI24)</f>
        <v>0</v>
      </c>
      <c r="HJ25" s="37">
        <f t="shared" ref="HJ25" si="1690">SUM(HJ18:HJ24)</f>
        <v>0</v>
      </c>
      <c r="HK25" s="37">
        <f t="shared" ref="HK25" si="1691">SUM(HK18:HK24)</f>
        <v>0</v>
      </c>
      <c r="HL25" s="37">
        <f t="shared" ref="HL25" si="1692">SUM(HL18:HL24)</f>
        <v>0</v>
      </c>
      <c r="HM25" s="37">
        <f t="shared" ref="HM25" si="1693">SUM(HM18:HM24)</f>
        <v>0</v>
      </c>
      <c r="HN25" s="37">
        <f t="shared" ref="HN25" si="1694">SUM(HN18:HN24)</f>
        <v>0</v>
      </c>
      <c r="HO25" s="37">
        <f t="shared" ref="HO25" si="1695">SUM(HO18:HO24)</f>
        <v>0</v>
      </c>
      <c r="HP25" s="37">
        <f t="shared" ref="HP25" si="1696">SUM(HP18:HP24)</f>
        <v>0</v>
      </c>
      <c r="HQ25" s="37">
        <f t="shared" ref="HQ25" si="1697">SUM(HQ18:HQ24)</f>
        <v>0</v>
      </c>
      <c r="HR25" s="37">
        <f t="shared" ref="HR25" si="1698">SUM(HR18:HR24)</f>
        <v>0</v>
      </c>
      <c r="HS25" s="37">
        <f t="shared" si="377"/>
        <v>0</v>
      </c>
      <c r="HT25" s="38"/>
      <c r="HU25" s="37">
        <f t="shared" ref="HU25" si="1699">SUM(HU18:HU24)</f>
        <v>0</v>
      </c>
      <c r="HV25" s="37">
        <f t="shared" ref="HV25" si="1700">SUM(HV18:HV24)</f>
        <v>0</v>
      </c>
      <c r="HW25" s="37">
        <f t="shared" ref="HW25" si="1701">SUM(HW18:HW24)</f>
        <v>0</v>
      </c>
      <c r="HX25" s="37">
        <f t="shared" ref="HX25" si="1702">SUM(HX18:HX24)</f>
        <v>0</v>
      </c>
      <c r="HY25" s="37">
        <f t="shared" ref="HY25" si="1703">SUM(HY18:HY24)</f>
        <v>0</v>
      </c>
      <c r="HZ25" s="37">
        <f t="shared" ref="HZ25" si="1704">SUM(HZ18:HZ24)</f>
        <v>0</v>
      </c>
      <c r="IA25" s="37">
        <f t="shared" ref="IA25" si="1705">SUM(IA18:IA24)</f>
        <v>0</v>
      </c>
      <c r="IB25" s="37">
        <f t="shared" ref="IB25" si="1706">SUM(IB18:IB24)</f>
        <v>0</v>
      </c>
      <c r="IC25" s="37">
        <f t="shared" ref="IC25" si="1707">SUM(IC18:IC24)</f>
        <v>0</v>
      </c>
      <c r="ID25" s="37">
        <f t="shared" ref="ID25" si="1708">SUM(ID18:ID24)</f>
        <v>0</v>
      </c>
      <c r="IE25" s="37">
        <f t="shared" ref="IE25" si="1709">SUM(IE18:IE24)</f>
        <v>0</v>
      </c>
      <c r="IF25" s="37">
        <f t="shared" ref="IF25" si="1710">SUM(IF18:IF24)</f>
        <v>0</v>
      </c>
      <c r="IG25" s="37">
        <f t="shared" ref="IG25" si="1711">SUM(IG18:IG24)</f>
        <v>0</v>
      </c>
      <c r="IH25" s="37">
        <f t="shared" ref="IH25" si="1712">SUM(IH18:IH24)</f>
        <v>0</v>
      </c>
      <c r="II25" s="37">
        <f t="shared" ref="II25" si="1713">SUM(II18:II24)</f>
        <v>0</v>
      </c>
      <c r="IJ25" s="37">
        <f t="shared" ref="IJ25" si="1714">SUM(IJ18:IJ24)</f>
        <v>0</v>
      </c>
      <c r="IK25" s="37">
        <f t="shared" ref="IK25" si="1715">SUM(IK18:IK24)</f>
        <v>0</v>
      </c>
      <c r="IL25" s="37">
        <f t="shared" ref="IL25" si="1716">SUM(IL18:IL24)</f>
        <v>0</v>
      </c>
      <c r="IM25" s="37">
        <f t="shared" ref="IM25" si="1717">SUM(IM18:IM24)</f>
        <v>0</v>
      </c>
      <c r="IN25" s="37">
        <f t="shared" ref="IN25" si="1718">SUM(IN18:IN24)</f>
        <v>0</v>
      </c>
      <c r="IO25" s="37">
        <f t="shared" ref="IO25" si="1719">SUM(IO18:IO24)</f>
        <v>0</v>
      </c>
      <c r="IP25" s="37">
        <f t="shared" ref="IP25" si="1720">SUM(IP18:IP24)</f>
        <v>0</v>
      </c>
      <c r="IQ25" s="37">
        <f t="shared" ref="IQ25" si="1721">SUM(IQ18:IQ24)</f>
        <v>0</v>
      </c>
      <c r="IR25" s="37">
        <f t="shared" ref="IR25" si="1722">SUM(IR18:IR24)</f>
        <v>0</v>
      </c>
      <c r="IS25" s="37">
        <f t="shared" ref="IS25" si="1723">SUM(IS18:IS24)</f>
        <v>0</v>
      </c>
      <c r="IT25" s="37">
        <f t="shared" ref="IT25" si="1724">SUM(IT18:IT24)</f>
        <v>0</v>
      </c>
      <c r="IU25" s="37">
        <f t="shared" ref="IU25" si="1725">SUM(IU18:IU24)</f>
        <v>0</v>
      </c>
      <c r="IV25" s="37">
        <f t="shared" ref="IV25" si="1726">SUM(IV18:IV24)</f>
        <v>0</v>
      </c>
      <c r="IW25" s="37">
        <f t="shared" ref="IW25" si="1727">SUM(IW18:IW24)</f>
        <v>0</v>
      </c>
      <c r="IX25" s="37">
        <f t="shared" ref="IX25" si="1728">SUM(IX18:IX24)</f>
        <v>0</v>
      </c>
      <c r="IY25" s="37">
        <f t="shared" ref="IY25" si="1729">SUM(IY18:IY24)</f>
        <v>0</v>
      </c>
      <c r="IZ25" s="37">
        <f t="shared" si="379"/>
        <v>0</v>
      </c>
      <c r="JA25" s="38"/>
      <c r="JB25" s="37">
        <f t="shared" ref="JB25" si="1730">SUM(JB18:JB24)</f>
        <v>0</v>
      </c>
      <c r="JC25" s="37">
        <f t="shared" ref="JC25" si="1731">SUM(JC18:JC24)</f>
        <v>0</v>
      </c>
      <c r="JD25" s="37">
        <f t="shared" ref="JD25" si="1732">SUM(JD18:JD24)</f>
        <v>0</v>
      </c>
      <c r="JE25" s="37">
        <f t="shared" ref="JE25" si="1733">SUM(JE18:JE24)</f>
        <v>0</v>
      </c>
      <c r="JF25" s="37">
        <f t="shared" ref="JF25" si="1734">SUM(JF18:JF24)</f>
        <v>0</v>
      </c>
      <c r="JG25" s="37">
        <f t="shared" ref="JG25" si="1735">SUM(JG18:JG24)</f>
        <v>0</v>
      </c>
      <c r="JH25" s="37">
        <f t="shared" ref="JH25" si="1736">SUM(JH18:JH24)</f>
        <v>0</v>
      </c>
      <c r="JI25" s="37">
        <f t="shared" ref="JI25" si="1737">SUM(JI18:JI24)</f>
        <v>0</v>
      </c>
      <c r="JJ25" s="37">
        <f t="shared" ref="JJ25" si="1738">SUM(JJ18:JJ24)</f>
        <v>0</v>
      </c>
      <c r="JK25" s="37">
        <f t="shared" ref="JK25" si="1739">SUM(JK18:JK24)</f>
        <v>0</v>
      </c>
      <c r="JL25" s="37">
        <f t="shared" ref="JL25" si="1740">SUM(JL18:JL24)</f>
        <v>0</v>
      </c>
      <c r="JM25" s="37">
        <f t="shared" ref="JM25" si="1741">SUM(JM18:JM24)</f>
        <v>0</v>
      </c>
      <c r="JN25" s="37">
        <f t="shared" ref="JN25" si="1742">SUM(JN18:JN24)</f>
        <v>0</v>
      </c>
      <c r="JO25" s="37">
        <f t="shared" ref="JO25" si="1743">SUM(JO18:JO24)</f>
        <v>0</v>
      </c>
      <c r="JP25" s="37">
        <f t="shared" ref="JP25" si="1744">SUM(JP18:JP24)</f>
        <v>0</v>
      </c>
      <c r="JQ25" s="37">
        <f t="shared" ref="JQ25" si="1745">SUM(JQ18:JQ24)</f>
        <v>0</v>
      </c>
      <c r="JR25" s="37">
        <f t="shared" ref="JR25" si="1746">SUM(JR18:JR24)</f>
        <v>0</v>
      </c>
      <c r="JS25" s="37">
        <f t="shared" ref="JS25" si="1747">SUM(JS18:JS24)</f>
        <v>0</v>
      </c>
      <c r="JT25" s="37">
        <f t="shared" ref="JT25" si="1748">SUM(JT18:JT24)</f>
        <v>0</v>
      </c>
      <c r="JU25" s="37">
        <f t="shared" ref="JU25" si="1749">SUM(JU18:JU24)</f>
        <v>0</v>
      </c>
      <c r="JV25" s="37">
        <f t="shared" ref="JV25" si="1750">SUM(JV18:JV24)</f>
        <v>0</v>
      </c>
      <c r="JW25" s="37">
        <f t="shared" ref="JW25" si="1751">SUM(JW18:JW24)</f>
        <v>0</v>
      </c>
      <c r="JX25" s="37">
        <f t="shared" ref="JX25" si="1752">SUM(JX18:JX24)</f>
        <v>0</v>
      </c>
      <c r="JY25" s="37">
        <f t="shared" ref="JY25" si="1753">SUM(JY18:JY24)</f>
        <v>0</v>
      </c>
      <c r="JZ25" s="37">
        <f t="shared" ref="JZ25" si="1754">SUM(JZ18:JZ24)</f>
        <v>0</v>
      </c>
      <c r="KA25" s="37">
        <f t="shared" ref="KA25" si="1755">SUM(KA18:KA24)</f>
        <v>0</v>
      </c>
      <c r="KB25" s="37">
        <f t="shared" ref="KB25" si="1756">SUM(KB18:KB24)</f>
        <v>0</v>
      </c>
      <c r="KC25" s="37">
        <f t="shared" ref="KC25" si="1757">SUM(KC18:KC24)</f>
        <v>0</v>
      </c>
      <c r="KD25" s="37">
        <f t="shared" ref="KD25" si="1758">SUM(KD18:KD24)</f>
        <v>0</v>
      </c>
      <c r="KE25" s="37">
        <f t="shared" ref="KE25" si="1759">SUM(KE18:KE24)</f>
        <v>0</v>
      </c>
      <c r="KF25" s="37">
        <f t="shared" si="380"/>
        <v>0</v>
      </c>
      <c r="KG25" s="38"/>
      <c r="KH25" s="37">
        <f t="shared" ref="KH25" si="1760">SUM(KH18:KH24)</f>
        <v>0</v>
      </c>
      <c r="KI25" s="37">
        <f t="shared" ref="KI25" si="1761">SUM(KI18:KI24)</f>
        <v>0</v>
      </c>
      <c r="KJ25" s="37">
        <f t="shared" ref="KJ25" si="1762">SUM(KJ18:KJ24)</f>
        <v>0</v>
      </c>
      <c r="KK25" s="37">
        <f t="shared" ref="KK25" si="1763">SUM(KK18:KK24)</f>
        <v>0</v>
      </c>
      <c r="KL25" s="37">
        <f t="shared" ref="KL25" si="1764">SUM(KL18:KL24)</f>
        <v>0</v>
      </c>
      <c r="KM25" s="37">
        <f t="shared" ref="KM25" si="1765">SUM(KM18:KM24)</f>
        <v>0</v>
      </c>
      <c r="KN25" s="37">
        <f t="shared" ref="KN25" si="1766">SUM(KN18:KN24)</f>
        <v>0</v>
      </c>
      <c r="KO25" s="37">
        <f t="shared" ref="KO25" si="1767">SUM(KO18:KO24)</f>
        <v>0</v>
      </c>
      <c r="KP25" s="37">
        <f t="shared" ref="KP25" si="1768">SUM(KP18:KP24)</f>
        <v>0</v>
      </c>
      <c r="KQ25" s="37">
        <f t="shared" ref="KQ25" si="1769">SUM(KQ18:KQ24)</f>
        <v>0</v>
      </c>
      <c r="KR25" s="37">
        <f t="shared" ref="KR25" si="1770">SUM(KR18:KR24)</f>
        <v>0</v>
      </c>
      <c r="KS25" s="37">
        <f t="shared" ref="KS25" si="1771">SUM(KS18:KS24)</f>
        <v>0</v>
      </c>
      <c r="KT25" s="37">
        <f t="shared" ref="KT25" si="1772">SUM(KT18:KT24)</f>
        <v>0</v>
      </c>
      <c r="KU25" s="37">
        <f t="shared" ref="KU25" si="1773">SUM(KU18:KU24)</f>
        <v>0</v>
      </c>
      <c r="KV25" s="37">
        <f t="shared" ref="KV25" si="1774">SUM(KV18:KV24)</f>
        <v>0</v>
      </c>
      <c r="KW25" s="37">
        <f t="shared" ref="KW25" si="1775">SUM(KW18:KW24)</f>
        <v>0</v>
      </c>
      <c r="KX25" s="37">
        <f t="shared" ref="KX25" si="1776">SUM(KX18:KX24)</f>
        <v>0</v>
      </c>
      <c r="KY25" s="37">
        <f t="shared" ref="KY25" si="1777">SUM(KY18:KY24)</f>
        <v>0</v>
      </c>
      <c r="KZ25" s="37">
        <f t="shared" ref="KZ25" si="1778">SUM(KZ18:KZ24)</f>
        <v>0</v>
      </c>
      <c r="LA25" s="37">
        <f t="shared" ref="LA25" si="1779">SUM(LA18:LA24)</f>
        <v>0</v>
      </c>
      <c r="LB25" s="37">
        <f t="shared" ref="LB25" si="1780">SUM(LB18:LB24)</f>
        <v>0</v>
      </c>
      <c r="LC25" s="37">
        <f t="shared" ref="LC25" si="1781">SUM(LC18:LC24)</f>
        <v>0</v>
      </c>
      <c r="LD25" s="37">
        <f t="shared" ref="LD25" si="1782">SUM(LD18:LD24)</f>
        <v>0</v>
      </c>
      <c r="LE25" s="37">
        <f t="shared" ref="LE25" si="1783">SUM(LE18:LE24)</f>
        <v>0</v>
      </c>
      <c r="LF25" s="37">
        <f t="shared" ref="LF25" si="1784">SUM(LF18:LF24)</f>
        <v>0</v>
      </c>
      <c r="LG25" s="37">
        <f t="shared" ref="LG25" si="1785">SUM(LG18:LG24)</f>
        <v>0</v>
      </c>
      <c r="LH25" s="37">
        <f t="shared" ref="LH25" si="1786">SUM(LH18:LH24)</f>
        <v>0</v>
      </c>
      <c r="LI25" s="37">
        <f t="shared" ref="LI25" si="1787">SUM(LI18:LI24)</f>
        <v>0</v>
      </c>
      <c r="LJ25" s="37">
        <f t="shared" ref="LJ25" si="1788">SUM(LJ18:LJ24)</f>
        <v>0</v>
      </c>
      <c r="LK25" s="37">
        <f t="shared" ref="LK25" si="1789">SUM(LK18:LK24)</f>
        <v>0</v>
      </c>
      <c r="LL25" s="37">
        <f t="shared" ref="LL25" si="1790">SUM(LL18:LL24)</f>
        <v>0</v>
      </c>
      <c r="LM25" s="37">
        <f t="shared" si="383"/>
        <v>0</v>
      </c>
      <c r="LN25" s="38"/>
      <c r="LO25" s="37">
        <f t="shared" ref="LO25" si="1791">SUM(LO18:LO24)</f>
        <v>0</v>
      </c>
      <c r="LP25" s="37">
        <f t="shared" ref="LP25" si="1792">SUM(LP18:LP24)</f>
        <v>0</v>
      </c>
      <c r="LQ25" s="37">
        <f t="shared" ref="LQ25" si="1793">SUM(LQ18:LQ24)</f>
        <v>0</v>
      </c>
      <c r="LR25" s="37">
        <f t="shared" ref="LR25" si="1794">SUM(LR18:LR24)</f>
        <v>0</v>
      </c>
      <c r="LS25" s="37">
        <f t="shared" ref="LS25" si="1795">SUM(LS18:LS24)</f>
        <v>0</v>
      </c>
      <c r="LT25" s="37">
        <f t="shared" ref="LT25" si="1796">SUM(LT18:LT24)</f>
        <v>0</v>
      </c>
      <c r="LU25" s="37">
        <f t="shared" ref="LU25" si="1797">SUM(LU18:LU24)</f>
        <v>0</v>
      </c>
      <c r="LV25" s="37">
        <f t="shared" ref="LV25" si="1798">SUM(LV18:LV24)</f>
        <v>0</v>
      </c>
      <c r="LW25" s="37">
        <f t="shared" ref="LW25" si="1799">SUM(LW18:LW24)</f>
        <v>0</v>
      </c>
      <c r="LX25" s="37">
        <f t="shared" ref="LX25" si="1800">SUM(LX18:LX24)</f>
        <v>0</v>
      </c>
      <c r="LY25" s="37">
        <f t="shared" ref="LY25" si="1801">SUM(LY18:LY24)</f>
        <v>0</v>
      </c>
      <c r="LZ25" s="37">
        <f t="shared" ref="LZ25" si="1802">SUM(LZ18:LZ24)</f>
        <v>0</v>
      </c>
      <c r="MA25" s="37">
        <f t="shared" ref="MA25" si="1803">SUM(MA18:MA24)</f>
        <v>0</v>
      </c>
      <c r="MB25" s="37">
        <f t="shared" ref="MB25" si="1804">SUM(MB18:MB24)</f>
        <v>0</v>
      </c>
      <c r="MC25" s="37">
        <f t="shared" ref="MC25" si="1805">SUM(MC18:MC24)</f>
        <v>0</v>
      </c>
      <c r="MD25" s="37">
        <f t="shared" ref="MD25" si="1806">SUM(MD18:MD24)</f>
        <v>0</v>
      </c>
      <c r="ME25" s="37">
        <f t="shared" ref="ME25" si="1807">SUM(ME18:ME24)</f>
        <v>0</v>
      </c>
      <c r="MF25" s="37">
        <f t="shared" ref="MF25" si="1808">SUM(MF18:MF24)</f>
        <v>0</v>
      </c>
      <c r="MG25" s="37">
        <f t="shared" ref="MG25" si="1809">SUM(MG18:MG24)</f>
        <v>0</v>
      </c>
      <c r="MH25" s="37">
        <f t="shared" ref="MH25" si="1810">SUM(MH18:MH24)</f>
        <v>0</v>
      </c>
      <c r="MI25" s="37">
        <f t="shared" ref="MI25" si="1811">SUM(MI18:MI24)</f>
        <v>0</v>
      </c>
      <c r="MJ25" s="37">
        <f t="shared" ref="MJ25" si="1812">SUM(MJ18:MJ24)</f>
        <v>0</v>
      </c>
      <c r="MK25" s="37">
        <f t="shared" ref="MK25" si="1813">SUM(MK18:MK24)</f>
        <v>0</v>
      </c>
      <c r="ML25" s="37">
        <f t="shared" ref="ML25" si="1814">SUM(ML18:ML24)</f>
        <v>0</v>
      </c>
      <c r="MM25" s="37">
        <f t="shared" ref="MM25" si="1815">SUM(MM18:MM24)</f>
        <v>0</v>
      </c>
      <c r="MN25" s="37">
        <f t="shared" ref="MN25" si="1816">SUM(MN18:MN24)</f>
        <v>0</v>
      </c>
      <c r="MO25" s="37">
        <f t="shared" ref="MO25" si="1817">SUM(MO18:MO24)</f>
        <v>0</v>
      </c>
      <c r="MP25" s="37">
        <f t="shared" ref="MP25" si="1818">SUM(MP18:MP24)</f>
        <v>0</v>
      </c>
      <c r="MQ25" s="37">
        <f t="shared" ref="MQ25" si="1819">SUM(MQ18:MQ24)</f>
        <v>0</v>
      </c>
      <c r="MR25" s="37">
        <f t="shared" ref="MR25" si="1820">SUM(MR18:MR24)</f>
        <v>0</v>
      </c>
      <c r="MS25" s="37">
        <f t="shared" si="384"/>
        <v>0</v>
      </c>
      <c r="MT25" s="38"/>
      <c r="MU25" s="37">
        <f t="shared" ref="MU25" si="1821">SUM(MU18:MU24)</f>
        <v>0</v>
      </c>
      <c r="MV25" s="37">
        <f t="shared" ref="MV25" si="1822">SUM(MV18:MV24)</f>
        <v>0</v>
      </c>
      <c r="MW25" s="37">
        <f t="shared" ref="MW25" si="1823">SUM(MW18:MW24)</f>
        <v>0</v>
      </c>
      <c r="MX25" s="37">
        <f t="shared" ref="MX25" si="1824">SUM(MX18:MX24)</f>
        <v>0</v>
      </c>
      <c r="MY25" s="37">
        <f t="shared" ref="MY25" si="1825">SUM(MY18:MY24)</f>
        <v>0</v>
      </c>
      <c r="MZ25" s="37">
        <f t="shared" ref="MZ25" si="1826">SUM(MZ18:MZ24)</f>
        <v>0</v>
      </c>
      <c r="NA25" s="37">
        <f t="shared" ref="NA25" si="1827">SUM(NA18:NA24)</f>
        <v>0</v>
      </c>
      <c r="NB25" s="37">
        <f t="shared" ref="NB25" si="1828">SUM(NB18:NB24)</f>
        <v>0</v>
      </c>
      <c r="NC25" s="37">
        <f t="shared" ref="NC25" si="1829">SUM(NC18:NC24)</f>
        <v>0</v>
      </c>
      <c r="ND25" s="37">
        <f t="shared" ref="ND25" si="1830">SUM(ND18:ND24)</f>
        <v>0</v>
      </c>
      <c r="NE25" s="37">
        <f t="shared" ref="NE25" si="1831">SUM(NE18:NE24)</f>
        <v>0</v>
      </c>
      <c r="NF25" s="37">
        <f t="shared" ref="NF25" si="1832">SUM(NF18:NF24)</f>
        <v>0</v>
      </c>
      <c r="NG25" s="37">
        <f t="shared" ref="NG25" si="1833">SUM(NG18:NG24)</f>
        <v>0</v>
      </c>
      <c r="NH25" s="37">
        <f t="shared" ref="NH25" si="1834">SUM(NH18:NH24)</f>
        <v>0</v>
      </c>
      <c r="NI25" s="37">
        <f t="shared" ref="NI25" si="1835">SUM(NI18:NI24)</f>
        <v>0</v>
      </c>
      <c r="NJ25" s="37">
        <f t="shared" ref="NJ25" si="1836">SUM(NJ18:NJ24)</f>
        <v>0</v>
      </c>
      <c r="NK25" s="37">
        <f t="shared" ref="NK25" si="1837">SUM(NK18:NK24)</f>
        <v>0</v>
      </c>
      <c r="NL25" s="37">
        <f t="shared" ref="NL25" si="1838">SUM(NL18:NL24)</f>
        <v>0</v>
      </c>
      <c r="NM25" s="37">
        <f t="shared" ref="NM25" si="1839">SUM(NM18:NM24)</f>
        <v>0</v>
      </c>
      <c r="NN25" s="37">
        <f t="shared" ref="NN25" si="1840">SUM(NN18:NN24)</f>
        <v>0</v>
      </c>
      <c r="NO25" s="37">
        <f t="shared" ref="NO25" si="1841">SUM(NO18:NO24)</f>
        <v>0</v>
      </c>
      <c r="NP25" s="37">
        <f t="shared" ref="NP25" si="1842">SUM(NP18:NP24)</f>
        <v>0</v>
      </c>
      <c r="NQ25" s="37">
        <f t="shared" ref="NQ25" si="1843">SUM(NQ18:NQ24)</f>
        <v>0</v>
      </c>
      <c r="NR25" s="37">
        <f t="shared" ref="NR25" si="1844">SUM(NR18:NR24)</f>
        <v>0</v>
      </c>
      <c r="NS25" s="37">
        <f t="shared" ref="NS25" si="1845">SUM(NS18:NS24)</f>
        <v>0</v>
      </c>
      <c r="NT25" s="37">
        <f t="shared" ref="NT25" si="1846">SUM(NT18:NT24)</f>
        <v>0</v>
      </c>
      <c r="NU25" s="37">
        <f t="shared" ref="NU25" si="1847">SUM(NU18:NU24)</f>
        <v>0</v>
      </c>
      <c r="NV25" s="37">
        <f t="shared" ref="NV25" si="1848">SUM(NV18:NV24)</f>
        <v>0</v>
      </c>
      <c r="NW25" s="37">
        <f t="shared" ref="NW25" si="1849">SUM(NW18:NW24)</f>
        <v>0</v>
      </c>
      <c r="NX25" s="37">
        <f t="shared" ref="NX25" si="1850">SUM(NX18:NX24)</f>
        <v>0</v>
      </c>
      <c r="NY25" s="37">
        <f t="shared" ref="NY25" si="1851">SUM(NY18:NY24)</f>
        <v>0</v>
      </c>
      <c r="NZ25" s="37">
        <f t="shared" si="386"/>
        <v>0</v>
      </c>
      <c r="OA25" s="38"/>
      <c r="OB25" s="37">
        <f t="shared" si="387"/>
        <v>0</v>
      </c>
      <c r="OC25" s="38"/>
    </row>
    <row r="26" spans="1:393">
      <c r="A26" s="332" t="s">
        <v>49</v>
      </c>
      <c r="B26" s="332"/>
      <c r="C26" s="37">
        <f>C17-C25</f>
        <v>0</v>
      </c>
      <c r="D26" s="37">
        <f t="shared" ref="D26:E26" si="1852">D17-D25</f>
        <v>0</v>
      </c>
      <c r="E26" s="37">
        <f t="shared" si="1852"/>
        <v>0</v>
      </c>
      <c r="F26" s="37">
        <f t="shared" ref="F26" si="1853">F17-F25</f>
        <v>0</v>
      </c>
      <c r="G26" s="37">
        <f t="shared" ref="G26" si="1854">G17-G25</f>
        <v>0</v>
      </c>
      <c r="H26" s="37">
        <f t="shared" ref="H26" si="1855">H17-H25</f>
        <v>0</v>
      </c>
      <c r="I26" s="37">
        <f t="shared" ref="I26" si="1856">I17-I25</f>
        <v>0</v>
      </c>
      <c r="J26" s="37">
        <f t="shared" ref="J26" si="1857">J17-J25</f>
        <v>0</v>
      </c>
      <c r="K26" s="37">
        <f t="shared" ref="K26" si="1858">K17-K25</f>
        <v>0</v>
      </c>
      <c r="L26" s="37">
        <f t="shared" ref="L26" si="1859">L17-L25</f>
        <v>0</v>
      </c>
      <c r="M26" s="37">
        <f t="shared" ref="M26" si="1860">M17-M25</f>
        <v>0</v>
      </c>
      <c r="N26" s="37">
        <f t="shared" ref="N26" si="1861">N17-N25</f>
        <v>0</v>
      </c>
      <c r="O26" s="37">
        <f t="shared" ref="O26" si="1862">O17-O25</f>
        <v>0</v>
      </c>
      <c r="P26" s="37">
        <f t="shared" ref="P26" si="1863">P17-P25</f>
        <v>0</v>
      </c>
      <c r="Q26" s="37">
        <f t="shared" ref="Q26" si="1864">Q17-Q25</f>
        <v>0</v>
      </c>
      <c r="R26" s="37">
        <f t="shared" ref="R26" si="1865">R17-R25</f>
        <v>0</v>
      </c>
      <c r="S26" s="37">
        <f t="shared" ref="S26" si="1866">S17-S25</f>
        <v>0</v>
      </c>
      <c r="T26" s="37">
        <f t="shared" ref="T26" si="1867">T17-T25</f>
        <v>0</v>
      </c>
      <c r="U26" s="37">
        <f t="shared" ref="U26" si="1868">U17-U25</f>
        <v>0</v>
      </c>
      <c r="V26" s="37">
        <f t="shared" ref="V26" si="1869">V17-V25</f>
        <v>0</v>
      </c>
      <c r="W26" s="37">
        <f t="shared" ref="W26" si="1870">W17-W25</f>
        <v>0</v>
      </c>
      <c r="X26" s="37">
        <f t="shared" ref="X26" si="1871">X17-X25</f>
        <v>0</v>
      </c>
      <c r="Y26" s="37">
        <f t="shared" ref="Y26" si="1872">Y17-Y25</f>
        <v>0</v>
      </c>
      <c r="Z26" s="37">
        <f t="shared" ref="Z26" si="1873">Z17-Z25</f>
        <v>0</v>
      </c>
      <c r="AA26" s="37">
        <f t="shared" ref="AA26" si="1874">AA17-AA25</f>
        <v>0</v>
      </c>
      <c r="AB26" s="37">
        <f t="shared" ref="AB26" si="1875">AB17-AB25</f>
        <v>0</v>
      </c>
      <c r="AC26" s="37">
        <f t="shared" ref="AC26" si="1876">AC17-AC25</f>
        <v>0</v>
      </c>
      <c r="AD26" s="37">
        <f t="shared" ref="AD26" si="1877">AD17-AD25</f>
        <v>0</v>
      </c>
      <c r="AE26" s="37">
        <f t="shared" ref="AE26" si="1878">AE17-AE25</f>
        <v>0</v>
      </c>
      <c r="AF26" s="37">
        <f t="shared" ref="AF26" si="1879">AF17-AF25</f>
        <v>0</v>
      </c>
      <c r="AG26" s="37">
        <f t="shared" ref="AG26" si="1880">AG17-AG25</f>
        <v>0</v>
      </c>
      <c r="AH26" s="37">
        <f t="shared" si="367"/>
        <v>0</v>
      </c>
      <c r="AI26" s="38"/>
      <c r="AJ26" s="37">
        <f t="shared" ref="AJ26" si="1881">AJ17-AJ25</f>
        <v>0</v>
      </c>
      <c r="AK26" s="37">
        <f t="shared" ref="AK26" si="1882">AK17-AK25</f>
        <v>0</v>
      </c>
      <c r="AL26" s="37">
        <f t="shared" ref="AL26" si="1883">AL17-AL25</f>
        <v>0</v>
      </c>
      <c r="AM26" s="37">
        <f t="shared" ref="AM26" si="1884">AM17-AM25</f>
        <v>0</v>
      </c>
      <c r="AN26" s="37">
        <f t="shared" ref="AN26" si="1885">AN17-AN25</f>
        <v>0</v>
      </c>
      <c r="AO26" s="37">
        <f t="shared" ref="AO26" si="1886">AO17-AO25</f>
        <v>0</v>
      </c>
      <c r="AP26" s="37">
        <f t="shared" ref="AP26" si="1887">AP17-AP25</f>
        <v>0</v>
      </c>
      <c r="AQ26" s="37">
        <f t="shared" ref="AQ26" si="1888">AQ17-AQ25</f>
        <v>0</v>
      </c>
      <c r="AR26" s="37">
        <f t="shared" ref="AR26" si="1889">AR17-AR25</f>
        <v>0</v>
      </c>
      <c r="AS26" s="37">
        <f t="shared" ref="AS26" si="1890">AS17-AS25</f>
        <v>0</v>
      </c>
      <c r="AT26" s="37">
        <f t="shared" ref="AT26" si="1891">AT17-AT25</f>
        <v>0</v>
      </c>
      <c r="AU26" s="37">
        <f t="shared" ref="AU26" si="1892">AU17-AU25</f>
        <v>0</v>
      </c>
      <c r="AV26" s="37">
        <f t="shared" ref="AV26" si="1893">AV17-AV25</f>
        <v>0</v>
      </c>
      <c r="AW26" s="37">
        <f t="shared" ref="AW26" si="1894">AW17-AW25</f>
        <v>0</v>
      </c>
      <c r="AX26" s="37">
        <f t="shared" ref="AX26" si="1895">AX17-AX25</f>
        <v>0</v>
      </c>
      <c r="AY26" s="37">
        <f t="shared" ref="AY26" si="1896">AY17-AY25</f>
        <v>0</v>
      </c>
      <c r="AZ26" s="37">
        <f t="shared" ref="AZ26" si="1897">AZ17-AZ25</f>
        <v>0</v>
      </c>
      <c r="BA26" s="37">
        <f t="shared" ref="BA26" si="1898">BA17-BA25</f>
        <v>0</v>
      </c>
      <c r="BB26" s="37">
        <f t="shared" ref="BB26" si="1899">BB17-BB25</f>
        <v>0</v>
      </c>
      <c r="BC26" s="37">
        <f t="shared" ref="BC26" si="1900">BC17-BC25</f>
        <v>0</v>
      </c>
      <c r="BD26" s="37">
        <f t="shared" ref="BD26" si="1901">BD17-BD25</f>
        <v>0</v>
      </c>
      <c r="BE26" s="37">
        <f t="shared" ref="BE26" si="1902">BE17-BE25</f>
        <v>0</v>
      </c>
      <c r="BF26" s="37">
        <f t="shared" ref="BF26" si="1903">BF17-BF25</f>
        <v>0</v>
      </c>
      <c r="BG26" s="37">
        <f t="shared" ref="BG26" si="1904">BG17-BG25</f>
        <v>0</v>
      </c>
      <c r="BH26" s="37">
        <f t="shared" ref="BH26" si="1905">BH17-BH25</f>
        <v>0</v>
      </c>
      <c r="BI26" s="37">
        <f t="shared" ref="BI26" si="1906">BI17-BI25</f>
        <v>0</v>
      </c>
      <c r="BJ26" s="37">
        <f t="shared" ref="BJ26" si="1907">BJ17-BJ25</f>
        <v>0</v>
      </c>
      <c r="BK26" s="37">
        <f t="shared" ref="BK26" si="1908">BK17-BK25</f>
        <v>0</v>
      </c>
      <c r="BL26" s="37">
        <f t="shared" si="369"/>
        <v>0</v>
      </c>
      <c r="BM26" s="38"/>
      <c r="BN26" s="37">
        <f t="shared" ref="BN26" si="1909">BN17-BN25</f>
        <v>0</v>
      </c>
      <c r="BO26" s="37">
        <f t="shared" ref="BO26" si="1910">BO17-BO25</f>
        <v>0</v>
      </c>
      <c r="BP26" s="37">
        <f t="shared" ref="BP26" si="1911">BP17-BP25</f>
        <v>0</v>
      </c>
      <c r="BQ26" s="37">
        <f t="shared" ref="BQ26" si="1912">BQ17-BQ25</f>
        <v>0</v>
      </c>
      <c r="BR26" s="37">
        <f t="shared" ref="BR26" si="1913">BR17-BR25</f>
        <v>0</v>
      </c>
      <c r="BS26" s="37">
        <f t="shared" ref="BS26" si="1914">BS17-BS25</f>
        <v>0</v>
      </c>
      <c r="BT26" s="37">
        <f t="shared" ref="BT26" si="1915">BT17-BT25</f>
        <v>0</v>
      </c>
      <c r="BU26" s="37">
        <f t="shared" ref="BU26" si="1916">BU17-BU25</f>
        <v>0</v>
      </c>
      <c r="BV26" s="37">
        <f t="shared" ref="BV26" si="1917">BV17-BV25</f>
        <v>0</v>
      </c>
      <c r="BW26" s="37">
        <f t="shared" ref="BW26" si="1918">BW17-BW25</f>
        <v>0</v>
      </c>
      <c r="BX26" s="37">
        <f t="shared" ref="BX26" si="1919">BX17-BX25</f>
        <v>0</v>
      </c>
      <c r="BY26" s="37">
        <f t="shared" ref="BY26" si="1920">BY17-BY25</f>
        <v>0</v>
      </c>
      <c r="BZ26" s="37">
        <f t="shared" ref="BZ26" si="1921">BZ17-BZ25</f>
        <v>0</v>
      </c>
      <c r="CA26" s="37">
        <f t="shared" ref="CA26" si="1922">CA17-CA25</f>
        <v>0</v>
      </c>
      <c r="CB26" s="37">
        <f t="shared" ref="CB26" si="1923">CB17-CB25</f>
        <v>0</v>
      </c>
      <c r="CC26" s="37">
        <f t="shared" ref="CC26" si="1924">CC17-CC25</f>
        <v>0</v>
      </c>
      <c r="CD26" s="37">
        <f t="shared" ref="CD26" si="1925">CD17-CD25</f>
        <v>0</v>
      </c>
      <c r="CE26" s="37">
        <f t="shared" ref="CE26" si="1926">CE17-CE25</f>
        <v>0</v>
      </c>
      <c r="CF26" s="37">
        <f t="shared" ref="CF26" si="1927">CF17-CF25</f>
        <v>0</v>
      </c>
      <c r="CG26" s="37">
        <f t="shared" ref="CG26" si="1928">CG17-CG25</f>
        <v>0</v>
      </c>
      <c r="CH26" s="37">
        <f t="shared" ref="CH26" si="1929">CH17-CH25</f>
        <v>0</v>
      </c>
      <c r="CI26" s="37">
        <f t="shared" ref="CI26" si="1930">CI17-CI25</f>
        <v>0</v>
      </c>
      <c r="CJ26" s="37">
        <f t="shared" ref="CJ26" si="1931">CJ17-CJ25</f>
        <v>0</v>
      </c>
      <c r="CK26" s="37">
        <f t="shared" ref="CK26" si="1932">CK17-CK25</f>
        <v>0</v>
      </c>
      <c r="CL26" s="37">
        <f t="shared" ref="CL26" si="1933">CL17-CL25</f>
        <v>0</v>
      </c>
      <c r="CM26" s="37">
        <f t="shared" ref="CM26" si="1934">CM17-CM25</f>
        <v>0</v>
      </c>
      <c r="CN26" s="37">
        <f t="shared" ref="CN26" si="1935">CN17-CN25</f>
        <v>0</v>
      </c>
      <c r="CO26" s="37">
        <f t="shared" ref="CO26" si="1936">CO17-CO25</f>
        <v>0</v>
      </c>
      <c r="CP26" s="37">
        <f t="shared" ref="CP26" si="1937">CP17-CP25</f>
        <v>0</v>
      </c>
      <c r="CQ26" s="37">
        <f t="shared" ref="CQ26" si="1938">CQ17-CQ25</f>
        <v>0</v>
      </c>
      <c r="CR26" s="37">
        <f t="shared" ref="CR26" si="1939">CR17-CR25</f>
        <v>0</v>
      </c>
      <c r="CS26" s="37">
        <f t="shared" si="370"/>
        <v>0</v>
      </c>
      <c r="CT26" s="38"/>
      <c r="CU26" s="37">
        <f t="shared" ref="CU26" si="1940">CU17-CU25</f>
        <v>0</v>
      </c>
      <c r="CV26" s="37">
        <f t="shared" ref="CV26" si="1941">CV17-CV25</f>
        <v>0</v>
      </c>
      <c r="CW26" s="37">
        <f t="shared" ref="CW26" si="1942">CW17-CW25</f>
        <v>0</v>
      </c>
      <c r="CX26" s="37">
        <f t="shared" ref="CX26" si="1943">CX17-CX25</f>
        <v>0</v>
      </c>
      <c r="CY26" s="37">
        <f t="shared" ref="CY26" si="1944">CY17-CY25</f>
        <v>0</v>
      </c>
      <c r="CZ26" s="37">
        <f t="shared" ref="CZ26" si="1945">CZ17-CZ25</f>
        <v>0</v>
      </c>
      <c r="DA26" s="37">
        <f t="shared" ref="DA26" si="1946">DA17-DA25</f>
        <v>0</v>
      </c>
      <c r="DB26" s="37">
        <f t="shared" ref="DB26" si="1947">DB17-DB25</f>
        <v>0</v>
      </c>
      <c r="DC26" s="37">
        <f t="shared" ref="DC26" si="1948">DC17-DC25</f>
        <v>0</v>
      </c>
      <c r="DD26" s="37">
        <f t="shared" ref="DD26" si="1949">DD17-DD25</f>
        <v>0</v>
      </c>
      <c r="DE26" s="37">
        <f t="shared" ref="DE26" si="1950">DE17-DE25</f>
        <v>0</v>
      </c>
      <c r="DF26" s="37">
        <f t="shared" ref="DF26" si="1951">DF17-DF25</f>
        <v>0</v>
      </c>
      <c r="DG26" s="37">
        <f t="shared" ref="DG26" si="1952">DG17-DG25</f>
        <v>0</v>
      </c>
      <c r="DH26" s="37">
        <f t="shared" ref="DH26" si="1953">DH17-DH25</f>
        <v>0</v>
      </c>
      <c r="DI26" s="37">
        <f t="shared" ref="DI26" si="1954">DI17-DI25</f>
        <v>0</v>
      </c>
      <c r="DJ26" s="37">
        <f t="shared" ref="DJ26" si="1955">DJ17-DJ25</f>
        <v>0</v>
      </c>
      <c r="DK26" s="37">
        <f t="shared" ref="DK26" si="1956">DK17-DK25</f>
        <v>0</v>
      </c>
      <c r="DL26" s="37">
        <f t="shared" ref="DL26" si="1957">DL17-DL25</f>
        <v>0</v>
      </c>
      <c r="DM26" s="37">
        <f t="shared" ref="DM26" si="1958">DM17-DM25</f>
        <v>0</v>
      </c>
      <c r="DN26" s="37">
        <f t="shared" ref="DN26" si="1959">DN17-DN25</f>
        <v>0</v>
      </c>
      <c r="DO26" s="37">
        <f t="shared" ref="DO26" si="1960">DO17-DO25</f>
        <v>0</v>
      </c>
      <c r="DP26" s="37">
        <f t="shared" ref="DP26" si="1961">DP17-DP25</f>
        <v>0</v>
      </c>
      <c r="DQ26" s="37">
        <f t="shared" ref="DQ26" si="1962">DQ17-DQ25</f>
        <v>0</v>
      </c>
      <c r="DR26" s="37">
        <f t="shared" ref="DR26" si="1963">DR17-DR25</f>
        <v>0</v>
      </c>
      <c r="DS26" s="37">
        <f t="shared" ref="DS26" si="1964">DS17-DS25</f>
        <v>0</v>
      </c>
      <c r="DT26" s="37">
        <f t="shared" ref="DT26" si="1965">DT17-DT25</f>
        <v>0</v>
      </c>
      <c r="DU26" s="37">
        <f t="shared" ref="DU26" si="1966">DU17-DU25</f>
        <v>0</v>
      </c>
      <c r="DV26" s="37">
        <f t="shared" ref="DV26" si="1967">DV17-DV25</f>
        <v>0</v>
      </c>
      <c r="DW26" s="37">
        <f t="shared" ref="DW26" si="1968">DW17-DW25</f>
        <v>0</v>
      </c>
      <c r="DX26" s="37">
        <f t="shared" ref="DX26" si="1969">DX17-DX25</f>
        <v>0</v>
      </c>
      <c r="DY26" s="37">
        <f t="shared" si="372"/>
        <v>0</v>
      </c>
      <c r="DZ26" s="38"/>
      <c r="EA26" s="37">
        <f t="shared" ref="EA26" si="1970">EA17-EA25</f>
        <v>0</v>
      </c>
      <c r="EB26" s="37">
        <f t="shared" ref="EB26" si="1971">EB17-EB25</f>
        <v>0</v>
      </c>
      <c r="EC26" s="37">
        <f t="shared" ref="EC26" si="1972">EC17-EC25</f>
        <v>0</v>
      </c>
      <c r="ED26" s="37">
        <f t="shared" ref="ED26" si="1973">ED17-ED25</f>
        <v>0</v>
      </c>
      <c r="EE26" s="37">
        <f t="shared" ref="EE26" si="1974">EE17-EE25</f>
        <v>0</v>
      </c>
      <c r="EF26" s="37">
        <f t="shared" ref="EF26" si="1975">EF17-EF25</f>
        <v>0</v>
      </c>
      <c r="EG26" s="37">
        <f t="shared" ref="EG26" si="1976">EG17-EG25</f>
        <v>0</v>
      </c>
      <c r="EH26" s="37">
        <f t="shared" ref="EH26" si="1977">EH17-EH25</f>
        <v>0</v>
      </c>
      <c r="EI26" s="37">
        <f t="shared" ref="EI26" si="1978">EI17-EI25</f>
        <v>0</v>
      </c>
      <c r="EJ26" s="37">
        <f t="shared" ref="EJ26" si="1979">EJ17-EJ25</f>
        <v>0</v>
      </c>
      <c r="EK26" s="37">
        <f t="shared" ref="EK26" si="1980">EK17-EK25</f>
        <v>0</v>
      </c>
      <c r="EL26" s="37">
        <f t="shared" ref="EL26" si="1981">EL17-EL25</f>
        <v>0</v>
      </c>
      <c r="EM26" s="37">
        <f t="shared" ref="EM26" si="1982">EM17-EM25</f>
        <v>0</v>
      </c>
      <c r="EN26" s="37">
        <f t="shared" ref="EN26" si="1983">EN17-EN25</f>
        <v>0</v>
      </c>
      <c r="EO26" s="37">
        <f t="shared" ref="EO26" si="1984">EO17-EO25</f>
        <v>0</v>
      </c>
      <c r="EP26" s="37">
        <f t="shared" ref="EP26" si="1985">EP17-EP25</f>
        <v>0</v>
      </c>
      <c r="EQ26" s="37">
        <f t="shared" ref="EQ26" si="1986">EQ17-EQ25</f>
        <v>0</v>
      </c>
      <c r="ER26" s="37">
        <f t="shared" ref="ER26" si="1987">ER17-ER25</f>
        <v>0</v>
      </c>
      <c r="ES26" s="37">
        <f t="shared" ref="ES26" si="1988">ES17-ES25</f>
        <v>0</v>
      </c>
      <c r="ET26" s="37">
        <f t="shared" ref="ET26" si="1989">ET17-ET25</f>
        <v>0</v>
      </c>
      <c r="EU26" s="37">
        <f t="shared" ref="EU26" si="1990">EU17-EU25</f>
        <v>0</v>
      </c>
      <c r="EV26" s="37">
        <f t="shared" ref="EV26" si="1991">EV17-EV25</f>
        <v>0</v>
      </c>
      <c r="EW26" s="37">
        <f t="shared" ref="EW26" si="1992">EW17-EW25</f>
        <v>0</v>
      </c>
      <c r="EX26" s="37">
        <f t="shared" ref="EX26" si="1993">EX17-EX25</f>
        <v>0</v>
      </c>
      <c r="EY26" s="37">
        <f t="shared" ref="EY26" si="1994">EY17-EY25</f>
        <v>0</v>
      </c>
      <c r="EZ26" s="37">
        <f t="shared" ref="EZ26" si="1995">EZ17-EZ25</f>
        <v>0</v>
      </c>
      <c r="FA26" s="37">
        <f t="shared" ref="FA26" si="1996">FA17-FA25</f>
        <v>0</v>
      </c>
      <c r="FB26" s="37">
        <f t="shared" ref="FB26" si="1997">FB17-FB25</f>
        <v>0</v>
      </c>
      <c r="FC26" s="37">
        <f t="shared" ref="FC26" si="1998">FC17-FC25</f>
        <v>0</v>
      </c>
      <c r="FD26" s="37">
        <f t="shared" ref="FD26" si="1999">FD17-FD25</f>
        <v>0</v>
      </c>
      <c r="FE26" s="37">
        <f t="shared" ref="FE26" si="2000">FE17-FE25</f>
        <v>0</v>
      </c>
      <c r="FF26" s="37">
        <f t="shared" si="373"/>
        <v>0</v>
      </c>
      <c r="FG26" s="38"/>
      <c r="FH26" s="37">
        <f t="shared" ref="FH26" si="2001">FH17-FH25</f>
        <v>0</v>
      </c>
      <c r="FI26" s="37">
        <f t="shared" ref="FI26" si="2002">FI17-FI25</f>
        <v>0</v>
      </c>
      <c r="FJ26" s="37">
        <f t="shared" ref="FJ26" si="2003">FJ17-FJ25</f>
        <v>0</v>
      </c>
      <c r="FK26" s="37">
        <f t="shared" ref="FK26" si="2004">FK17-FK25</f>
        <v>0</v>
      </c>
      <c r="FL26" s="37">
        <f t="shared" ref="FL26" si="2005">FL17-FL25</f>
        <v>0</v>
      </c>
      <c r="FM26" s="37">
        <f t="shared" ref="FM26" si="2006">FM17-FM25</f>
        <v>0</v>
      </c>
      <c r="FN26" s="37">
        <f t="shared" ref="FN26" si="2007">FN17-FN25</f>
        <v>0</v>
      </c>
      <c r="FO26" s="37">
        <f t="shared" ref="FO26" si="2008">FO17-FO25</f>
        <v>0</v>
      </c>
      <c r="FP26" s="37">
        <f t="shared" ref="FP26" si="2009">FP17-FP25</f>
        <v>0</v>
      </c>
      <c r="FQ26" s="37">
        <f t="shared" ref="FQ26" si="2010">FQ17-FQ25</f>
        <v>0</v>
      </c>
      <c r="FR26" s="37">
        <f t="shared" ref="FR26" si="2011">FR17-FR25</f>
        <v>0</v>
      </c>
      <c r="FS26" s="37">
        <f t="shared" ref="FS26" si="2012">FS17-FS25</f>
        <v>0</v>
      </c>
      <c r="FT26" s="37">
        <f t="shared" ref="FT26" si="2013">FT17-FT25</f>
        <v>0</v>
      </c>
      <c r="FU26" s="37">
        <f t="shared" ref="FU26" si="2014">FU17-FU25</f>
        <v>0</v>
      </c>
      <c r="FV26" s="37">
        <f t="shared" ref="FV26" si="2015">FV17-FV25</f>
        <v>0</v>
      </c>
      <c r="FW26" s="37">
        <f t="shared" ref="FW26" si="2016">FW17-FW25</f>
        <v>0</v>
      </c>
      <c r="FX26" s="37">
        <f t="shared" ref="FX26" si="2017">FX17-FX25</f>
        <v>0</v>
      </c>
      <c r="FY26" s="37">
        <f t="shared" ref="FY26" si="2018">FY17-FY25</f>
        <v>0</v>
      </c>
      <c r="FZ26" s="37">
        <f t="shared" ref="FZ26" si="2019">FZ17-FZ25</f>
        <v>0</v>
      </c>
      <c r="GA26" s="37">
        <f t="shared" ref="GA26" si="2020">GA17-GA25</f>
        <v>0</v>
      </c>
      <c r="GB26" s="37">
        <f t="shared" ref="GB26" si="2021">GB17-GB25</f>
        <v>0</v>
      </c>
      <c r="GC26" s="37">
        <f t="shared" ref="GC26" si="2022">GC17-GC25</f>
        <v>0</v>
      </c>
      <c r="GD26" s="37">
        <f t="shared" ref="GD26" si="2023">GD17-GD25</f>
        <v>0</v>
      </c>
      <c r="GE26" s="37">
        <f t="shared" ref="GE26" si="2024">GE17-GE25</f>
        <v>0</v>
      </c>
      <c r="GF26" s="37">
        <f t="shared" ref="GF26" si="2025">GF17-GF25</f>
        <v>0</v>
      </c>
      <c r="GG26" s="37">
        <f t="shared" ref="GG26" si="2026">GG17-GG25</f>
        <v>0</v>
      </c>
      <c r="GH26" s="37">
        <f t="shared" ref="GH26" si="2027">GH17-GH25</f>
        <v>0</v>
      </c>
      <c r="GI26" s="37">
        <f t="shared" ref="GI26" si="2028">GI17-GI25</f>
        <v>0</v>
      </c>
      <c r="GJ26" s="37">
        <f t="shared" ref="GJ26" si="2029">GJ17-GJ25</f>
        <v>0</v>
      </c>
      <c r="GK26" s="37">
        <f t="shared" ref="GK26" si="2030">GK17-GK25</f>
        <v>0</v>
      </c>
      <c r="GL26" s="37">
        <f t="shared" si="376"/>
        <v>0</v>
      </c>
      <c r="GM26" s="38"/>
      <c r="GN26" s="37">
        <f t="shared" ref="GN26" si="2031">GN17-GN25</f>
        <v>0</v>
      </c>
      <c r="GO26" s="37">
        <f t="shared" ref="GO26" si="2032">GO17-GO25</f>
        <v>0</v>
      </c>
      <c r="GP26" s="37">
        <f t="shared" ref="GP26" si="2033">GP17-GP25</f>
        <v>0</v>
      </c>
      <c r="GQ26" s="37">
        <f t="shared" ref="GQ26" si="2034">GQ17-GQ25</f>
        <v>0</v>
      </c>
      <c r="GR26" s="37">
        <f t="shared" ref="GR26" si="2035">GR17-GR25</f>
        <v>0</v>
      </c>
      <c r="GS26" s="37">
        <f t="shared" ref="GS26" si="2036">GS17-GS25</f>
        <v>0</v>
      </c>
      <c r="GT26" s="37">
        <f t="shared" ref="GT26" si="2037">GT17-GT25</f>
        <v>0</v>
      </c>
      <c r="GU26" s="37">
        <f t="shared" ref="GU26" si="2038">GU17-GU25</f>
        <v>0</v>
      </c>
      <c r="GV26" s="37">
        <f t="shared" ref="GV26" si="2039">GV17-GV25</f>
        <v>0</v>
      </c>
      <c r="GW26" s="37">
        <f t="shared" ref="GW26" si="2040">GW17-GW25</f>
        <v>0</v>
      </c>
      <c r="GX26" s="37">
        <f t="shared" ref="GX26" si="2041">GX17-GX25</f>
        <v>0</v>
      </c>
      <c r="GY26" s="37">
        <f t="shared" ref="GY26" si="2042">GY17-GY25</f>
        <v>0</v>
      </c>
      <c r="GZ26" s="37">
        <f t="shared" ref="GZ26" si="2043">GZ17-GZ25</f>
        <v>0</v>
      </c>
      <c r="HA26" s="37">
        <f t="shared" ref="HA26" si="2044">HA17-HA25</f>
        <v>0</v>
      </c>
      <c r="HB26" s="37">
        <f t="shared" ref="HB26" si="2045">HB17-HB25</f>
        <v>0</v>
      </c>
      <c r="HC26" s="37">
        <f t="shared" ref="HC26" si="2046">HC17-HC25</f>
        <v>0</v>
      </c>
      <c r="HD26" s="37">
        <f t="shared" ref="HD26" si="2047">HD17-HD25</f>
        <v>0</v>
      </c>
      <c r="HE26" s="37">
        <f t="shared" ref="HE26" si="2048">HE17-HE25</f>
        <v>0</v>
      </c>
      <c r="HF26" s="37">
        <f t="shared" ref="HF26" si="2049">HF17-HF25</f>
        <v>0</v>
      </c>
      <c r="HG26" s="37">
        <f t="shared" ref="HG26" si="2050">HG17-HG25</f>
        <v>0</v>
      </c>
      <c r="HH26" s="37">
        <f t="shared" ref="HH26" si="2051">HH17-HH25</f>
        <v>0</v>
      </c>
      <c r="HI26" s="37">
        <f t="shared" ref="HI26" si="2052">HI17-HI25</f>
        <v>0</v>
      </c>
      <c r="HJ26" s="37">
        <f t="shared" ref="HJ26" si="2053">HJ17-HJ25</f>
        <v>0</v>
      </c>
      <c r="HK26" s="37">
        <f t="shared" ref="HK26" si="2054">HK17-HK25</f>
        <v>0</v>
      </c>
      <c r="HL26" s="37">
        <f t="shared" ref="HL26" si="2055">HL17-HL25</f>
        <v>0</v>
      </c>
      <c r="HM26" s="37">
        <f t="shared" ref="HM26" si="2056">HM17-HM25</f>
        <v>0</v>
      </c>
      <c r="HN26" s="37">
        <f t="shared" ref="HN26" si="2057">HN17-HN25</f>
        <v>0</v>
      </c>
      <c r="HO26" s="37">
        <f t="shared" ref="HO26" si="2058">HO17-HO25</f>
        <v>0</v>
      </c>
      <c r="HP26" s="37">
        <f t="shared" ref="HP26" si="2059">HP17-HP25</f>
        <v>0</v>
      </c>
      <c r="HQ26" s="37">
        <f t="shared" ref="HQ26" si="2060">HQ17-HQ25</f>
        <v>0</v>
      </c>
      <c r="HR26" s="37">
        <f t="shared" ref="HR26" si="2061">HR17-HR25</f>
        <v>0</v>
      </c>
      <c r="HS26" s="37">
        <f t="shared" si="377"/>
        <v>0</v>
      </c>
      <c r="HT26" s="38"/>
      <c r="HU26" s="37">
        <f t="shared" ref="HU26" si="2062">HU17-HU25</f>
        <v>0</v>
      </c>
      <c r="HV26" s="37">
        <f t="shared" ref="HV26" si="2063">HV17-HV25</f>
        <v>0</v>
      </c>
      <c r="HW26" s="37">
        <f t="shared" ref="HW26" si="2064">HW17-HW25</f>
        <v>0</v>
      </c>
      <c r="HX26" s="37">
        <f t="shared" ref="HX26" si="2065">HX17-HX25</f>
        <v>0</v>
      </c>
      <c r="HY26" s="37">
        <f t="shared" ref="HY26" si="2066">HY17-HY25</f>
        <v>0</v>
      </c>
      <c r="HZ26" s="37">
        <f t="shared" ref="HZ26" si="2067">HZ17-HZ25</f>
        <v>0</v>
      </c>
      <c r="IA26" s="37">
        <f t="shared" ref="IA26" si="2068">IA17-IA25</f>
        <v>0</v>
      </c>
      <c r="IB26" s="37">
        <f t="shared" ref="IB26" si="2069">IB17-IB25</f>
        <v>0</v>
      </c>
      <c r="IC26" s="37">
        <f t="shared" ref="IC26" si="2070">IC17-IC25</f>
        <v>0</v>
      </c>
      <c r="ID26" s="37">
        <f t="shared" ref="ID26" si="2071">ID17-ID25</f>
        <v>0</v>
      </c>
      <c r="IE26" s="37">
        <f t="shared" ref="IE26" si="2072">IE17-IE25</f>
        <v>0</v>
      </c>
      <c r="IF26" s="37">
        <f t="shared" ref="IF26" si="2073">IF17-IF25</f>
        <v>0</v>
      </c>
      <c r="IG26" s="37">
        <f t="shared" ref="IG26" si="2074">IG17-IG25</f>
        <v>0</v>
      </c>
      <c r="IH26" s="37">
        <f t="shared" ref="IH26" si="2075">IH17-IH25</f>
        <v>0</v>
      </c>
      <c r="II26" s="37">
        <f t="shared" ref="II26" si="2076">II17-II25</f>
        <v>0</v>
      </c>
      <c r="IJ26" s="37">
        <f t="shared" ref="IJ26" si="2077">IJ17-IJ25</f>
        <v>0</v>
      </c>
      <c r="IK26" s="37">
        <f t="shared" ref="IK26" si="2078">IK17-IK25</f>
        <v>0</v>
      </c>
      <c r="IL26" s="37">
        <f t="shared" ref="IL26" si="2079">IL17-IL25</f>
        <v>0</v>
      </c>
      <c r="IM26" s="37">
        <f t="shared" ref="IM26" si="2080">IM17-IM25</f>
        <v>0</v>
      </c>
      <c r="IN26" s="37">
        <f t="shared" ref="IN26" si="2081">IN17-IN25</f>
        <v>0</v>
      </c>
      <c r="IO26" s="37">
        <f t="shared" ref="IO26" si="2082">IO17-IO25</f>
        <v>0</v>
      </c>
      <c r="IP26" s="37">
        <f t="shared" ref="IP26" si="2083">IP17-IP25</f>
        <v>0</v>
      </c>
      <c r="IQ26" s="37">
        <f t="shared" ref="IQ26" si="2084">IQ17-IQ25</f>
        <v>0</v>
      </c>
      <c r="IR26" s="37">
        <f t="shared" ref="IR26" si="2085">IR17-IR25</f>
        <v>0</v>
      </c>
      <c r="IS26" s="37">
        <f t="shared" ref="IS26" si="2086">IS17-IS25</f>
        <v>0</v>
      </c>
      <c r="IT26" s="37">
        <f t="shared" ref="IT26" si="2087">IT17-IT25</f>
        <v>0</v>
      </c>
      <c r="IU26" s="37">
        <f t="shared" ref="IU26" si="2088">IU17-IU25</f>
        <v>0</v>
      </c>
      <c r="IV26" s="37">
        <f t="shared" ref="IV26" si="2089">IV17-IV25</f>
        <v>0</v>
      </c>
      <c r="IW26" s="37">
        <f t="shared" ref="IW26" si="2090">IW17-IW25</f>
        <v>0</v>
      </c>
      <c r="IX26" s="37">
        <f t="shared" ref="IX26" si="2091">IX17-IX25</f>
        <v>0</v>
      </c>
      <c r="IY26" s="37">
        <f t="shared" ref="IY26" si="2092">IY17-IY25</f>
        <v>0</v>
      </c>
      <c r="IZ26" s="37">
        <f t="shared" si="379"/>
        <v>0</v>
      </c>
      <c r="JA26" s="38"/>
      <c r="JB26" s="37">
        <f t="shared" ref="JB26" si="2093">JB17-JB25</f>
        <v>0</v>
      </c>
      <c r="JC26" s="37">
        <f t="shared" ref="JC26" si="2094">JC17-JC25</f>
        <v>0</v>
      </c>
      <c r="JD26" s="37">
        <f t="shared" ref="JD26" si="2095">JD17-JD25</f>
        <v>0</v>
      </c>
      <c r="JE26" s="37">
        <f t="shared" ref="JE26" si="2096">JE17-JE25</f>
        <v>0</v>
      </c>
      <c r="JF26" s="37">
        <f t="shared" ref="JF26" si="2097">JF17-JF25</f>
        <v>0</v>
      </c>
      <c r="JG26" s="37">
        <f t="shared" ref="JG26" si="2098">JG17-JG25</f>
        <v>0</v>
      </c>
      <c r="JH26" s="37">
        <f t="shared" ref="JH26" si="2099">JH17-JH25</f>
        <v>0</v>
      </c>
      <c r="JI26" s="37">
        <f t="shared" ref="JI26" si="2100">JI17-JI25</f>
        <v>0</v>
      </c>
      <c r="JJ26" s="37">
        <f t="shared" ref="JJ26" si="2101">JJ17-JJ25</f>
        <v>0</v>
      </c>
      <c r="JK26" s="37">
        <f t="shared" ref="JK26" si="2102">JK17-JK25</f>
        <v>0</v>
      </c>
      <c r="JL26" s="37">
        <f t="shared" ref="JL26" si="2103">JL17-JL25</f>
        <v>0</v>
      </c>
      <c r="JM26" s="37">
        <f t="shared" ref="JM26" si="2104">JM17-JM25</f>
        <v>0</v>
      </c>
      <c r="JN26" s="37">
        <f t="shared" ref="JN26" si="2105">JN17-JN25</f>
        <v>0</v>
      </c>
      <c r="JO26" s="37">
        <f t="shared" ref="JO26" si="2106">JO17-JO25</f>
        <v>0</v>
      </c>
      <c r="JP26" s="37">
        <f t="shared" ref="JP26" si="2107">JP17-JP25</f>
        <v>0</v>
      </c>
      <c r="JQ26" s="37">
        <f t="shared" ref="JQ26" si="2108">JQ17-JQ25</f>
        <v>0</v>
      </c>
      <c r="JR26" s="37">
        <f t="shared" ref="JR26" si="2109">JR17-JR25</f>
        <v>0</v>
      </c>
      <c r="JS26" s="37">
        <f t="shared" ref="JS26" si="2110">JS17-JS25</f>
        <v>0</v>
      </c>
      <c r="JT26" s="37">
        <f t="shared" ref="JT26" si="2111">JT17-JT25</f>
        <v>0</v>
      </c>
      <c r="JU26" s="37">
        <f t="shared" ref="JU26" si="2112">JU17-JU25</f>
        <v>0</v>
      </c>
      <c r="JV26" s="37">
        <f t="shared" ref="JV26" si="2113">JV17-JV25</f>
        <v>0</v>
      </c>
      <c r="JW26" s="37">
        <f t="shared" ref="JW26" si="2114">JW17-JW25</f>
        <v>0</v>
      </c>
      <c r="JX26" s="37">
        <f t="shared" ref="JX26" si="2115">JX17-JX25</f>
        <v>0</v>
      </c>
      <c r="JY26" s="37">
        <f t="shared" ref="JY26" si="2116">JY17-JY25</f>
        <v>0</v>
      </c>
      <c r="JZ26" s="37">
        <f t="shared" ref="JZ26" si="2117">JZ17-JZ25</f>
        <v>0</v>
      </c>
      <c r="KA26" s="37">
        <f t="shared" ref="KA26" si="2118">KA17-KA25</f>
        <v>0</v>
      </c>
      <c r="KB26" s="37">
        <f t="shared" ref="KB26" si="2119">KB17-KB25</f>
        <v>0</v>
      </c>
      <c r="KC26" s="37">
        <f t="shared" ref="KC26" si="2120">KC17-KC25</f>
        <v>0</v>
      </c>
      <c r="KD26" s="37">
        <f t="shared" ref="KD26" si="2121">KD17-KD25</f>
        <v>0</v>
      </c>
      <c r="KE26" s="37">
        <f t="shared" ref="KE26" si="2122">KE17-KE25</f>
        <v>0</v>
      </c>
      <c r="KF26" s="37">
        <f t="shared" si="380"/>
        <v>0</v>
      </c>
      <c r="KG26" s="38"/>
      <c r="KH26" s="37">
        <f t="shared" ref="KH26" si="2123">KH17-KH25</f>
        <v>0</v>
      </c>
      <c r="KI26" s="37">
        <f t="shared" ref="KI26" si="2124">KI17-KI25</f>
        <v>0</v>
      </c>
      <c r="KJ26" s="37">
        <f t="shared" ref="KJ26" si="2125">KJ17-KJ25</f>
        <v>0</v>
      </c>
      <c r="KK26" s="37">
        <f t="shared" ref="KK26" si="2126">KK17-KK25</f>
        <v>0</v>
      </c>
      <c r="KL26" s="37">
        <f t="shared" ref="KL26" si="2127">KL17-KL25</f>
        <v>0</v>
      </c>
      <c r="KM26" s="37">
        <f t="shared" ref="KM26" si="2128">KM17-KM25</f>
        <v>0</v>
      </c>
      <c r="KN26" s="37">
        <f t="shared" ref="KN26" si="2129">KN17-KN25</f>
        <v>0</v>
      </c>
      <c r="KO26" s="37">
        <f t="shared" ref="KO26" si="2130">KO17-KO25</f>
        <v>0</v>
      </c>
      <c r="KP26" s="37">
        <f t="shared" ref="KP26" si="2131">KP17-KP25</f>
        <v>0</v>
      </c>
      <c r="KQ26" s="37">
        <f t="shared" ref="KQ26" si="2132">KQ17-KQ25</f>
        <v>0</v>
      </c>
      <c r="KR26" s="37">
        <f t="shared" ref="KR26" si="2133">KR17-KR25</f>
        <v>0</v>
      </c>
      <c r="KS26" s="37">
        <f t="shared" ref="KS26" si="2134">KS17-KS25</f>
        <v>0</v>
      </c>
      <c r="KT26" s="37">
        <f t="shared" ref="KT26" si="2135">KT17-KT25</f>
        <v>0</v>
      </c>
      <c r="KU26" s="37">
        <f t="shared" ref="KU26" si="2136">KU17-KU25</f>
        <v>0</v>
      </c>
      <c r="KV26" s="37">
        <f t="shared" ref="KV26" si="2137">KV17-KV25</f>
        <v>0</v>
      </c>
      <c r="KW26" s="37">
        <f t="shared" ref="KW26" si="2138">KW17-KW25</f>
        <v>0</v>
      </c>
      <c r="KX26" s="37">
        <f t="shared" ref="KX26" si="2139">KX17-KX25</f>
        <v>0</v>
      </c>
      <c r="KY26" s="37">
        <f t="shared" ref="KY26" si="2140">KY17-KY25</f>
        <v>0</v>
      </c>
      <c r="KZ26" s="37">
        <f t="shared" ref="KZ26" si="2141">KZ17-KZ25</f>
        <v>0</v>
      </c>
      <c r="LA26" s="37">
        <f t="shared" ref="LA26" si="2142">LA17-LA25</f>
        <v>0</v>
      </c>
      <c r="LB26" s="37">
        <f t="shared" ref="LB26" si="2143">LB17-LB25</f>
        <v>0</v>
      </c>
      <c r="LC26" s="37">
        <f t="shared" ref="LC26" si="2144">LC17-LC25</f>
        <v>0</v>
      </c>
      <c r="LD26" s="37">
        <f t="shared" ref="LD26" si="2145">LD17-LD25</f>
        <v>0</v>
      </c>
      <c r="LE26" s="37">
        <f t="shared" ref="LE26" si="2146">LE17-LE25</f>
        <v>0</v>
      </c>
      <c r="LF26" s="37">
        <f t="shared" ref="LF26" si="2147">LF17-LF25</f>
        <v>0</v>
      </c>
      <c r="LG26" s="37">
        <f t="shared" ref="LG26" si="2148">LG17-LG25</f>
        <v>0</v>
      </c>
      <c r="LH26" s="37">
        <f t="shared" ref="LH26" si="2149">LH17-LH25</f>
        <v>0</v>
      </c>
      <c r="LI26" s="37">
        <f t="shared" ref="LI26" si="2150">LI17-LI25</f>
        <v>0</v>
      </c>
      <c r="LJ26" s="37">
        <f t="shared" ref="LJ26" si="2151">LJ17-LJ25</f>
        <v>0</v>
      </c>
      <c r="LK26" s="37">
        <f t="shared" ref="LK26" si="2152">LK17-LK25</f>
        <v>0</v>
      </c>
      <c r="LL26" s="37">
        <f t="shared" ref="LL26" si="2153">LL17-LL25</f>
        <v>0</v>
      </c>
      <c r="LM26" s="37">
        <f t="shared" si="383"/>
        <v>0</v>
      </c>
      <c r="LN26" s="38"/>
      <c r="LO26" s="37">
        <f t="shared" ref="LO26" si="2154">LO17-LO25</f>
        <v>0</v>
      </c>
      <c r="LP26" s="37">
        <f t="shared" ref="LP26" si="2155">LP17-LP25</f>
        <v>0</v>
      </c>
      <c r="LQ26" s="37">
        <f t="shared" ref="LQ26" si="2156">LQ17-LQ25</f>
        <v>0</v>
      </c>
      <c r="LR26" s="37">
        <f t="shared" ref="LR26" si="2157">LR17-LR25</f>
        <v>0</v>
      </c>
      <c r="LS26" s="37">
        <f t="shared" ref="LS26" si="2158">LS17-LS25</f>
        <v>0</v>
      </c>
      <c r="LT26" s="37">
        <f t="shared" ref="LT26" si="2159">LT17-LT25</f>
        <v>0</v>
      </c>
      <c r="LU26" s="37">
        <f t="shared" ref="LU26" si="2160">LU17-LU25</f>
        <v>0</v>
      </c>
      <c r="LV26" s="37">
        <f t="shared" ref="LV26" si="2161">LV17-LV25</f>
        <v>0</v>
      </c>
      <c r="LW26" s="37">
        <f t="shared" ref="LW26" si="2162">LW17-LW25</f>
        <v>0</v>
      </c>
      <c r="LX26" s="37">
        <f t="shared" ref="LX26" si="2163">LX17-LX25</f>
        <v>0</v>
      </c>
      <c r="LY26" s="37">
        <f t="shared" ref="LY26" si="2164">LY17-LY25</f>
        <v>0</v>
      </c>
      <c r="LZ26" s="37">
        <f t="shared" ref="LZ26" si="2165">LZ17-LZ25</f>
        <v>0</v>
      </c>
      <c r="MA26" s="37">
        <f t="shared" ref="MA26" si="2166">MA17-MA25</f>
        <v>0</v>
      </c>
      <c r="MB26" s="37">
        <f t="shared" ref="MB26" si="2167">MB17-MB25</f>
        <v>0</v>
      </c>
      <c r="MC26" s="37">
        <f t="shared" ref="MC26" si="2168">MC17-MC25</f>
        <v>0</v>
      </c>
      <c r="MD26" s="37">
        <f t="shared" ref="MD26" si="2169">MD17-MD25</f>
        <v>0</v>
      </c>
      <c r="ME26" s="37">
        <f t="shared" ref="ME26" si="2170">ME17-ME25</f>
        <v>0</v>
      </c>
      <c r="MF26" s="37">
        <f t="shared" ref="MF26" si="2171">MF17-MF25</f>
        <v>0</v>
      </c>
      <c r="MG26" s="37">
        <f t="shared" ref="MG26" si="2172">MG17-MG25</f>
        <v>0</v>
      </c>
      <c r="MH26" s="37">
        <f t="shared" ref="MH26" si="2173">MH17-MH25</f>
        <v>0</v>
      </c>
      <c r="MI26" s="37">
        <f t="shared" ref="MI26" si="2174">MI17-MI25</f>
        <v>0</v>
      </c>
      <c r="MJ26" s="37">
        <f t="shared" ref="MJ26" si="2175">MJ17-MJ25</f>
        <v>0</v>
      </c>
      <c r="MK26" s="37">
        <f t="shared" ref="MK26" si="2176">MK17-MK25</f>
        <v>0</v>
      </c>
      <c r="ML26" s="37">
        <f t="shared" ref="ML26" si="2177">ML17-ML25</f>
        <v>0</v>
      </c>
      <c r="MM26" s="37">
        <f t="shared" ref="MM26" si="2178">MM17-MM25</f>
        <v>0</v>
      </c>
      <c r="MN26" s="37">
        <f t="shared" ref="MN26" si="2179">MN17-MN25</f>
        <v>0</v>
      </c>
      <c r="MO26" s="37">
        <f t="shared" ref="MO26" si="2180">MO17-MO25</f>
        <v>0</v>
      </c>
      <c r="MP26" s="37">
        <f t="shared" ref="MP26" si="2181">MP17-MP25</f>
        <v>0</v>
      </c>
      <c r="MQ26" s="37">
        <f t="shared" ref="MQ26" si="2182">MQ17-MQ25</f>
        <v>0</v>
      </c>
      <c r="MR26" s="37">
        <f t="shared" ref="MR26" si="2183">MR17-MR25</f>
        <v>0</v>
      </c>
      <c r="MS26" s="37">
        <f t="shared" si="384"/>
        <v>0</v>
      </c>
      <c r="MT26" s="38"/>
      <c r="MU26" s="37">
        <f t="shared" ref="MU26" si="2184">MU17-MU25</f>
        <v>0</v>
      </c>
      <c r="MV26" s="37">
        <f t="shared" ref="MV26" si="2185">MV17-MV25</f>
        <v>0</v>
      </c>
      <c r="MW26" s="37">
        <f t="shared" ref="MW26" si="2186">MW17-MW25</f>
        <v>0</v>
      </c>
      <c r="MX26" s="37">
        <f t="shared" ref="MX26" si="2187">MX17-MX25</f>
        <v>0</v>
      </c>
      <c r="MY26" s="37">
        <f t="shared" ref="MY26" si="2188">MY17-MY25</f>
        <v>0</v>
      </c>
      <c r="MZ26" s="37">
        <f t="shared" ref="MZ26" si="2189">MZ17-MZ25</f>
        <v>0</v>
      </c>
      <c r="NA26" s="37">
        <f t="shared" ref="NA26" si="2190">NA17-NA25</f>
        <v>0</v>
      </c>
      <c r="NB26" s="37">
        <f t="shared" ref="NB26" si="2191">NB17-NB25</f>
        <v>0</v>
      </c>
      <c r="NC26" s="37">
        <f t="shared" ref="NC26" si="2192">NC17-NC25</f>
        <v>0</v>
      </c>
      <c r="ND26" s="37">
        <f t="shared" ref="ND26" si="2193">ND17-ND25</f>
        <v>0</v>
      </c>
      <c r="NE26" s="37">
        <f t="shared" ref="NE26" si="2194">NE17-NE25</f>
        <v>0</v>
      </c>
      <c r="NF26" s="37">
        <f t="shared" ref="NF26" si="2195">NF17-NF25</f>
        <v>0</v>
      </c>
      <c r="NG26" s="37">
        <f t="shared" ref="NG26" si="2196">NG17-NG25</f>
        <v>0</v>
      </c>
      <c r="NH26" s="37">
        <f t="shared" ref="NH26" si="2197">NH17-NH25</f>
        <v>0</v>
      </c>
      <c r="NI26" s="37">
        <f t="shared" ref="NI26" si="2198">NI17-NI25</f>
        <v>0</v>
      </c>
      <c r="NJ26" s="37">
        <f t="shared" ref="NJ26" si="2199">NJ17-NJ25</f>
        <v>0</v>
      </c>
      <c r="NK26" s="37">
        <f t="shared" ref="NK26" si="2200">NK17-NK25</f>
        <v>0</v>
      </c>
      <c r="NL26" s="37">
        <f t="shared" ref="NL26" si="2201">NL17-NL25</f>
        <v>0</v>
      </c>
      <c r="NM26" s="37">
        <f t="shared" ref="NM26" si="2202">NM17-NM25</f>
        <v>0</v>
      </c>
      <c r="NN26" s="37">
        <f t="shared" ref="NN26" si="2203">NN17-NN25</f>
        <v>0</v>
      </c>
      <c r="NO26" s="37">
        <f t="shared" ref="NO26" si="2204">NO17-NO25</f>
        <v>0</v>
      </c>
      <c r="NP26" s="37">
        <f t="shared" ref="NP26" si="2205">NP17-NP25</f>
        <v>0</v>
      </c>
      <c r="NQ26" s="37">
        <f t="shared" ref="NQ26" si="2206">NQ17-NQ25</f>
        <v>0</v>
      </c>
      <c r="NR26" s="37">
        <f t="shared" ref="NR26" si="2207">NR17-NR25</f>
        <v>0</v>
      </c>
      <c r="NS26" s="37">
        <f t="shared" ref="NS26" si="2208">NS17-NS25</f>
        <v>0</v>
      </c>
      <c r="NT26" s="37">
        <f t="shared" ref="NT26" si="2209">NT17-NT25</f>
        <v>0</v>
      </c>
      <c r="NU26" s="37">
        <f t="shared" ref="NU26" si="2210">NU17-NU25</f>
        <v>0</v>
      </c>
      <c r="NV26" s="37">
        <f t="shared" ref="NV26" si="2211">NV17-NV25</f>
        <v>0</v>
      </c>
      <c r="NW26" s="37">
        <f t="shared" ref="NW26" si="2212">NW17-NW25</f>
        <v>0</v>
      </c>
      <c r="NX26" s="37">
        <f t="shared" ref="NX26" si="2213">NX17-NX25</f>
        <v>0</v>
      </c>
      <c r="NY26" s="37">
        <f t="shared" ref="NY26" si="2214">NY17-NY25</f>
        <v>0</v>
      </c>
      <c r="NZ26" s="37">
        <f t="shared" si="386"/>
        <v>0</v>
      </c>
      <c r="OA26" s="38"/>
      <c r="OB26" s="37">
        <f t="shared" si="387"/>
        <v>0</v>
      </c>
      <c r="OC26" s="38"/>
    </row>
    <row r="27" spans="1:393">
      <c r="A27" s="326" t="s">
        <v>64</v>
      </c>
      <c r="B27" s="327"/>
      <c r="C27" s="38" t="str">
        <f>IF(C28=0,"",C37/C28)</f>
        <v/>
      </c>
      <c r="D27" s="38" t="str">
        <f t="shared" ref="D27:E27" si="2215">IF(D28=0,"",D37/D28)</f>
        <v/>
      </c>
      <c r="E27" s="38" t="str">
        <f t="shared" si="2215"/>
        <v/>
      </c>
      <c r="F27" s="38" t="str">
        <f t="shared" ref="F27" si="2216">IF(F28=0,"",F37/F28)</f>
        <v/>
      </c>
      <c r="G27" s="38" t="str">
        <f t="shared" ref="G27" si="2217">IF(G28=0,"",G37/G28)</f>
        <v/>
      </c>
      <c r="H27" s="38" t="str">
        <f t="shared" ref="H27" si="2218">IF(H28=0,"",H37/H28)</f>
        <v/>
      </c>
      <c r="I27" s="38" t="str">
        <f t="shared" ref="I27" si="2219">IF(I28=0,"",I37/I28)</f>
        <v/>
      </c>
      <c r="J27" s="38" t="str">
        <f t="shared" ref="J27" si="2220">IF(J28=0,"",J37/J28)</f>
        <v/>
      </c>
      <c r="K27" s="38" t="str">
        <f t="shared" ref="K27" si="2221">IF(K28=0,"",K37/K28)</f>
        <v/>
      </c>
      <c r="L27" s="38" t="str">
        <f t="shared" ref="L27" si="2222">IF(L28=0,"",L37/L28)</f>
        <v/>
      </c>
      <c r="M27" s="38" t="str">
        <f t="shared" ref="M27" si="2223">IF(M28=0,"",M37/M28)</f>
        <v/>
      </c>
      <c r="N27" s="38" t="str">
        <f t="shared" ref="N27" si="2224">IF(N28=0,"",N37/N28)</f>
        <v/>
      </c>
      <c r="O27" s="38" t="str">
        <f t="shared" ref="O27" si="2225">IF(O28=0,"",O37/O28)</f>
        <v/>
      </c>
      <c r="P27" s="38" t="str">
        <f t="shared" ref="P27" si="2226">IF(P28=0,"",P37/P28)</f>
        <v/>
      </c>
      <c r="Q27" s="38" t="str">
        <f t="shared" ref="Q27" si="2227">IF(Q28=0,"",Q37/Q28)</f>
        <v/>
      </c>
      <c r="R27" s="38" t="str">
        <f t="shared" ref="R27" si="2228">IF(R28=0,"",R37/R28)</f>
        <v/>
      </c>
      <c r="S27" s="38" t="str">
        <f t="shared" ref="S27" si="2229">IF(S28=0,"",S37/S28)</f>
        <v/>
      </c>
      <c r="T27" s="38" t="str">
        <f t="shared" ref="T27" si="2230">IF(T28=0,"",T37/T28)</f>
        <v/>
      </c>
      <c r="U27" s="38" t="str">
        <f t="shared" ref="U27" si="2231">IF(U28=0,"",U37/U28)</f>
        <v/>
      </c>
      <c r="V27" s="38" t="str">
        <f t="shared" ref="V27" si="2232">IF(V28=0,"",V37/V28)</f>
        <v/>
      </c>
      <c r="W27" s="38" t="str">
        <f t="shared" ref="W27" si="2233">IF(W28=0,"",W37/W28)</f>
        <v/>
      </c>
      <c r="X27" s="38" t="str">
        <f t="shared" ref="X27" si="2234">IF(X28=0,"",X37/X28)</f>
        <v/>
      </c>
      <c r="Y27" s="38" t="str">
        <f t="shared" ref="Y27" si="2235">IF(Y28=0,"",Y37/Y28)</f>
        <v/>
      </c>
      <c r="Z27" s="38" t="str">
        <f t="shared" ref="Z27" si="2236">IF(Z28=0,"",Z37/Z28)</f>
        <v/>
      </c>
      <c r="AA27" s="38" t="str">
        <f t="shared" ref="AA27" si="2237">IF(AA28=0,"",AA37/AA28)</f>
        <v/>
      </c>
      <c r="AB27" s="38" t="str">
        <f t="shared" ref="AB27" si="2238">IF(AB28=0,"",AB37/AB28)</f>
        <v/>
      </c>
      <c r="AC27" s="38" t="str">
        <f t="shared" ref="AC27" si="2239">IF(AC28=0,"",AC37/AC28)</f>
        <v/>
      </c>
      <c r="AD27" s="38" t="str">
        <f t="shared" ref="AD27" si="2240">IF(AD28=0,"",AD37/AD28)</f>
        <v/>
      </c>
      <c r="AE27" s="38" t="str">
        <f t="shared" ref="AE27" si="2241">IF(AE28=0,"",AE37/AE28)</f>
        <v/>
      </c>
      <c r="AF27" s="38" t="str">
        <f t="shared" ref="AF27" si="2242">IF(AF28=0,"",AF37/AF28)</f>
        <v/>
      </c>
      <c r="AG27" s="38" t="str">
        <f t="shared" ref="AG27" si="2243">IF(AG28=0,"",AG37/AG28)</f>
        <v/>
      </c>
      <c r="AH27" s="37"/>
      <c r="AI27" s="38" t="str">
        <f>IF(AH28=0,"",AH37/AH28)</f>
        <v/>
      </c>
      <c r="AJ27" s="38" t="str">
        <f t="shared" ref="AJ27" si="2244">IF(AJ28=0,"",AJ37/AJ28)</f>
        <v/>
      </c>
      <c r="AK27" s="38" t="str">
        <f t="shared" ref="AK27" si="2245">IF(AK28=0,"",AK37/AK28)</f>
        <v/>
      </c>
      <c r="AL27" s="38" t="str">
        <f t="shared" ref="AL27" si="2246">IF(AL28=0,"",AL37/AL28)</f>
        <v/>
      </c>
      <c r="AM27" s="38" t="str">
        <f t="shared" ref="AM27" si="2247">IF(AM28=0,"",AM37/AM28)</f>
        <v/>
      </c>
      <c r="AN27" s="38" t="str">
        <f t="shared" ref="AN27" si="2248">IF(AN28=0,"",AN37/AN28)</f>
        <v/>
      </c>
      <c r="AO27" s="38" t="str">
        <f t="shared" ref="AO27" si="2249">IF(AO28=0,"",AO37/AO28)</f>
        <v/>
      </c>
      <c r="AP27" s="38" t="str">
        <f t="shared" ref="AP27" si="2250">IF(AP28=0,"",AP37/AP28)</f>
        <v/>
      </c>
      <c r="AQ27" s="38" t="str">
        <f t="shared" ref="AQ27" si="2251">IF(AQ28=0,"",AQ37/AQ28)</f>
        <v/>
      </c>
      <c r="AR27" s="38" t="str">
        <f t="shared" ref="AR27" si="2252">IF(AR28=0,"",AR37/AR28)</f>
        <v/>
      </c>
      <c r="AS27" s="38" t="str">
        <f t="shared" ref="AS27" si="2253">IF(AS28=0,"",AS37/AS28)</f>
        <v/>
      </c>
      <c r="AT27" s="38" t="str">
        <f t="shared" ref="AT27" si="2254">IF(AT28=0,"",AT37/AT28)</f>
        <v/>
      </c>
      <c r="AU27" s="38" t="str">
        <f t="shared" ref="AU27" si="2255">IF(AU28=0,"",AU37/AU28)</f>
        <v/>
      </c>
      <c r="AV27" s="38" t="str">
        <f t="shared" ref="AV27" si="2256">IF(AV28=0,"",AV37/AV28)</f>
        <v/>
      </c>
      <c r="AW27" s="38" t="str">
        <f t="shared" ref="AW27" si="2257">IF(AW28=0,"",AW37/AW28)</f>
        <v/>
      </c>
      <c r="AX27" s="38" t="str">
        <f t="shared" ref="AX27" si="2258">IF(AX28=0,"",AX37/AX28)</f>
        <v/>
      </c>
      <c r="AY27" s="38" t="str">
        <f t="shared" ref="AY27" si="2259">IF(AY28=0,"",AY37/AY28)</f>
        <v/>
      </c>
      <c r="AZ27" s="38" t="str">
        <f t="shared" ref="AZ27" si="2260">IF(AZ28=0,"",AZ37/AZ28)</f>
        <v/>
      </c>
      <c r="BA27" s="38" t="str">
        <f t="shared" ref="BA27" si="2261">IF(BA28=0,"",BA37/BA28)</f>
        <v/>
      </c>
      <c r="BB27" s="38" t="str">
        <f t="shared" ref="BB27" si="2262">IF(BB28=0,"",BB37/BB28)</f>
        <v/>
      </c>
      <c r="BC27" s="38" t="str">
        <f t="shared" ref="BC27" si="2263">IF(BC28=0,"",BC37/BC28)</f>
        <v/>
      </c>
      <c r="BD27" s="38" t="str">
        <f t="shared" ref="BD27" si="2264">IF(BD28=0,"",BD37/BD28)</f>
        <v/>
      </c>
      <c r="BE27" s="38" t="str">
        <f t="shared" ref="BE27" si="2265">IF(BE28=0,"",BE37/BE28)</f>
        <v/>
      </c>
      <c r="BF27" s="38" t="str">
        <f t="shared" ref="BF27" si="2266">IF(BF28=0,"",BF37/BF28)</f>
        <v/>
      </c>
      <c r="BG27" s="38" t="str">
        <f t="shared" ref="BG27" si="2267">IF(BG28=0,"",BG37/BG28)</f>
        <v/>
      </c>
      <c r="BH27" s="38" t="str">
        <f t="shared" ref="BH27" si="2268">IF(BH28=0,"",BH37/BH28)</f>
        <v/>
      </c>
      <c r="BI27" s="38" t="str">
        <f t="shared" ref="BI27" si="2269">IF(BI28=0,"",BI37/BI28)</f>
        <v/>
      </c>
      <c r="BJ27" s="38" t="str">
        <f t="shared" ref="BJ27" si="2270">IF(BJ28=0,"",BJ37/BJ28)</f>
        <v/>
      </c>
      <c r="BK27" s="38" t="str">
        <f t="shared" ref="BK27" si="2271">IF(BK28=0,"",BK37/BK28)</f>
        <v/>
      </c>
      <c r="BL27" s="37"/>
      <c r="BM27" s="38" t="str">
        <f>IF(BL28=0,"",BL37/BL28)</f>
        <v/>
      </c>
      <c r="BN27" s="38" t="str">
        <f t="shared" ref="BN27" si="2272">IF(BN28=0,"",BN37/BN28)</f>
        <v/>
      </c>
      <c r="BO27" s="38" t="str">
        <f t="shared" ref="BO27" si="2273">IF(BO28=0,"",BO37/BO28)</f>
        <v/>
      </c>
      <c r="BP27" s="38" t="str">
        <f t="shared" ref="BP27" si="2274">IF(BP28=0,"",BP37/BP28)</f>
        <v/>
      </c>
      <c r="BQ27" s="38" t="str">
        <f t="shared" ref="BQ27" si="2275">IF(BQ28=0,"",BQ37/BQ28)</f>
        <v/>
      </c>
      <c r="BR27" s="38" t="str">
        <f t="shared" ref="BR27" si="2276">IF(BR28=0,"",BR37/BR28)</f>
        <v/>
      </c>
      <c r="BS27" s="38" t="str">
        <f t="shared" ref="BS27" si="2277">IF(BS28=0,"",BS37/BS28)</f>
        <v/>
      </c>
      <c r="BT27" s="38" t="str">
        <f t="shared" ref="BT27" si="2278">IF(BT28=0,"",BT37/BT28)</f>
        <v/>
      </c>
      <c r="BU27" s="38" t="str">
        <f t="shared" ref="BU27" si="2279">IF(BU28=0,"",BU37/BU28)</f>
        <v/>
      </c>
      <c r="BV27" s="38" t="str">
        <f t="shared" ref="BV27" si="2280">IF(BV28=0,"",BV37/BV28)</f>
        <v/>
      </c>
      <c r="BW27" s="38" t="str">
        <f t="shared" ref="BW27" si="2281">IF(BW28=0,"",BW37/BW28)</f>
        <v/>
      </c>
      <c r="BX27" s="38" t="str">
        <f t="shared" ref="BX27" si="2282">IF(BX28=0,"",BX37/BX28)</f>
        <v/>
      </c>
      <c r="BY27" s="38" t="str">
        <f t="shared" ref="BY27" si="2283">IF(BY28=0,"",BY37/BY28)</f>
        <v/>
      </c>
      <c r="BZ27" s="38" t="str">
        <f t="shared" ref="BZ27" si="2284">IF(BZ28=0,"",BZ37/BZ28)</f>
        <v/>
      </c>
      <c r="CA27" s="38" t="str">
        <f t="shared" ref="CA27" si="2285">IF(CA28=0,"",CA37/CA28)</f>
        <v/>
      </c>
      <c r="CB27" s="38" t="str">
        <f t="shared" ref="CB27" si="2286">IF(CB28=0,"",CB37/CB28)</f>
        <v/>
      </c>
      <c r="CC27" s="38" t="str">
        <f t="shared" ref="CC27" si="2287">IF(CC28=0,"",CC37/CC28)</f>
        <v/>
      </c>
      <c r="CD27" s="38" t="str">
        <f t="shared" ref="CD27" si="2288">IF(CD28=0,"",CD37/CD28)</f>
        <v/>
      </c>
      <c r="CE27" s="38" t="str">
        <f t="shared" ref="CE27" si="2289">IF(CE28=0,"",CE37/CE28)</f>
        <v/>
      </c>
      <c r="CF27" s="38" t="str">
        <f t="shared" ref="CF27" si="2290">IF(CF28=0,"",CF37/CF28)</f>
        <v/>
      </c>
      <c r="CG27" s="38" t="str">
        <f t="shared" ref="CG27" si="2291">IF(CG28=0,"",CG37/CG28)</f>
        <v/>
      </c>
      <c r="CH27" s="38" t="str">
        <f t="shared" ref="CH27" si="2292">IF(CH28=0,"",CH37/CH28)</f>
        <v/>
      </c>
      <c r="CI27" s="38" t="str">
        <f t="shared" ref="CI27" si="2293">IF(CI28=0,"",CI37/CI28)</f>
        <v/>
      </c>
      <c r="CJ27" s="38" t="str">
        <f t="shared" ref="CJ27" si="2294">IF(CJ28=0,"",CJ37/CJ28)</f>
        <v/>
      </c>
      <c r="CK27" s="38" t="str">
        <f t="shared" ref="CK27" si="2295">IF(CK28=0,"",CK37/CK28)</f>
        <v/>
      </c>
      <c r="CL27" s="38" t="str">
        <f t="shared" ref="CL27" si="2296">IF(CL28=0,"",CL37/CL28)</f>
        <v/>
      </c>
      <c r="CM27" s="38" t="str">
        <f t="shared" ref="CM27" si="2297">IF(CM28=0,"",CM37/CM28)</f>
        <v/>
      </c>
      <c r="CN27" s="38" t="str">
        <f t="shared" ref="CN27" si="2298">IF(CN28=0,"",CN37/CN28)</f>
        <v/>
      </c>
      <c r="CO27" s="38" t="str">
        <f t="shared" ref="CO27" si="2299">IF(CO28=0,"",CO37/CO28)</f>
        <v/>
      </c>
      <c r="CP27" s="38" t="str">
        <f t="shared" ref="CP27" si="2300">IF(CP28=0,"",CP37/CP28)</f>
        <v/>
      </c>
      <c r="CQ27" s="38" t="str">
        <f t="shared" ref="CQ27" si="2301">IF(CQ28=0,"",CQ37/CQ28)</f>
        <v/>
      </c>
      <c r="CR27" s="38" t="str">
        <f t="shared" ref="CR27" si="2302">IF(CR28=0,"",CR37/CR28)</f>
        <v/>
      </c>
      <c r="CS27" s="37"/>
      <c r="CT27" s="38" t="str">
        <f>IF(CS28=0,"",CS37/CS28)</f>
        <v/>
      </c>
      <c r="CU27" s="38" t="str">
        <f t="shared" ref="CU27" si="2303">IF(CU28=0,"",CU37/CU28)</f>
        <v/>
      </c>
      <c r="CV27" s="38" t="str">
        <f t="shared" ref="CV27" si="2304">IF(CV28=0,"",CV37/CV28)</f>
        <v/>
      </c>
      <c r="CW27" s="38" t="str">
        <f t="shared" ref="CW27" si="2305">IF(CW28=0,"",CW37/CW28)</f>
        <v/>
      </c>
      <c r="CX27" s="38" t="str">
        <f t="shared" ref="CX27" si="2306">IF(CX28=0,"",CX37/CX28)</f>
        <v/>
      </c>
      <c r="CY27" s="38" t="str">
        <f t="shared" ref="CY27" si="2307">IF(CY28=0,"",CY37/CY28)</f>
        <v/>
      </c>
      <c r="CZ27" s="38" t="str">
        <f t="shared" ref="CZ27" si="2308">IF(CZ28=0,"",CZ37/CZ28)</f>
        <v/>
      </c>
      <c r="DA27" s="38" t="str">
        <f t="shared" ref="DA27" si="2309">IF(DA28=0,"",DA37/DA28)</f>
        <v/>
      </c>
      <c r="DB27" s="38" t="str">
        <f t="shared" ref="DB27" si="2310">IF(DB28=0,"",DB37/DB28)</f>
        <v/>
      </c>
      <c r="DC27" s="38" t="str">
        <f t="shared" ref="DC27" si="2311">IF(DC28=0,"",DC37/DC28)</f>
        <v/>
      </c>
      <c r="DD27" s="38" t="str">
        <f t="shared" ref="DD27" si="2312">IF(DD28=0,"",DD37/DD28)</f>
        <v/>
      </c>
      <c r="DE27" s="38" t="str">
        <f t="shared" ref="DE27" si="2313">IF(DE28=0,"",DE37/DE28)</f>
        <v/>
      </c>
      <c r="DF27" s="38" t="str">
        <f t="shared" ref="DF27" si="2314">IF(DF28=0,"",DF37/DF28)</f>
        <v/>
      </c>
      <c r="DG27" s="38" t="str">
        <f t="shared" ref="DG27" si="2315">IF(DG28=0,"",DG37/DG28)</f>
        <v/>
      </c>
      <c r="DH27" s="38" t="str">
        <f t="shared" ref="DH27" si="2316">IF(DH28=0,"",DH37/DH28)</f>
        <v/>
      </c>
      <c r="DI27" s="38" t="str">
        <f t="shared" ref="DI27" si="2317">IF(DI28=0,"",DI37/DI28)</f>
        <v/>
      </c>
      <c r="DJ27" s="38" t="str">
        <f t="shared" ref="DJ27" si="2318">IF(DJ28=0,"",DJ37/DJ28)</f>
        <v/>
      </c>
      <c r="DK27" s="38" t="str">
        <f t="shared" ref="DK27" si="2319">IF(DK28=0,"",DK37/DK28)</f>
        <v/>
      </c>
      <c r="DL27" s="38" t="str">
        <f t="shared" ref="DL27" si="2320">IF(DL28=0,"",DL37/DL28)</f>
        <v/>
      </c>
      <c r="DM27" s="38" t="str">
        <f t="shared" ref="DM27" si="2321">IF(DM28=0,"",DM37/DM28)</f>
        <v/>
      </c>
      <c r="DN27" s="38" t="str">
        <f t="shared" ref="DN27" si="2322">IF(DN28=0,"",DN37/DN28)</f>
        <v/>
      </c>
      <c r="DO27" s="38" t="str">
        <f t="shared" ref="DO27" si="2323">IF(DO28=0,"",DO37/DO28)</f>
        <v/>
      </c>
      <c r="DP27" s="38" t="str">
        <f t="shared" ref="DP27" si="2324">IF(DP28=0,"",DP37/DP28)</f>
        <v/>
      </c>
      <c r="DQ27" s="38" t="str">
        <f t="shared" ref="DQ27" si="2325">IF(DQ28=0,"",DQ37/DQ28)</f>
        <v/>
      </c>
      <c r="DR27" s="38" t="str">
        <f t="shared" ref="DR27" si="2326">IF(DR28=0,"",DR37/DR28)</f>
        <v/>
      </c>
      <c r="DS27" s="38" t="str">
        <f t="shared" ref="DS27" si="2327">IF(DS28=0,"",DS37/DS28)</f>
        <v/>
      </c>
      <c r="DT27" s="38" t="str">
        <f t="shared" ref="DT27" si="2328">IF(DT28=0,"",DT37/DT28)</f>
        <v/>
      </c>
      <c r="DU27" s="38" t="str">
        <f t="shared" ref="DU27" si="2329">IF(DU28=0,"",DU37/DU28)</f>
        <v/>
      </c>
      <c r="DV27" s="38" t="str">
        <f t="shared" ref="DV27" si="2330">IF(DV28=0,"",DV37/DV28)</f>
        <v/>
      </c>
      <c r="DW27" s="38" t="str">
        <f t="shared" ref="DW27" si="2331">IF(DW28=0,"",DW37/DW28)</f>
        <v/>
      </c>
      <c r="DX27" s="38" t="str">
        <f t="shared" ref="DX27" si="2332">IF(DX28=0,"",DX37/DX28)</f>
        <v/>
      </c>
      <c r="DY27" s="37"/>
      <c r="DZ27" s="38" t="str">
        <f>IF(DY28=0,"",DY37/DY28)</f>
        <v/>
      </c>
      <c r="EA27" s="38" t="str">
        <f t="shared" ref="EA27" si="2333">IF(EA28=0,"",EA37/EA28)</f>
        <v/>
      </c>
      <c r="EB27" s="38" t="str">
        <f t="shared" ref="EB27" si="2334">IF(EB28=0,"",EB37/EB28)</f>
        <v/>
      </c>
      <c r="EC27" s="38" t="str">
        <f t="shared" ref="EC27" si="2335">IF(EC28=0,"",EC37/EC28)</f>
        <v/>
      </c>
      <c r="ED27" s="38" t="str">
        <f t="shared" ref="ED27" si="2336">IF(ED28=0,"",ED37/ED28)</f>
        <v/>
      </c>
      <c r="EE27" s="38" t="str">
        <f t="shared" ref="EE27" si="2337">IF(EE28=0,"",EE37/EE28)</f>
        <v/>
      </c>
      <c r="EF27" s="38" t="str">
        <f t="shared" ref="EF27" si="2338">IF(EF28=0,"",EF37/EF28)</f>
        <v/>
      </c>
      <c r="EG27" s="38" t="str">
        <f t="shared" ref="EG27" si="2339">IF(EG28=0,"",EG37/EG28)</f>
        <v/>
      </c>
      <c r="EH27" s="38" t="str">
        <f t="shared" ref="EH27" si="2340">IF(EH28=0,"",EH37/EH28)</f>
        <v/>
      </c>
      <c r="EI27" s="38" t="str">
        <f t="shared" ref="EI27" si="2341">IF(EI28=0,"",EI37/EI28)</f>
        <v/>
      </c>
      <c r="EJ27" s="38" t="str">
        <f t="shared" ref="EJ27" si="2342">IF(EJ28=0,"",EJ37/EJ28)</f>
        <v/>
      </c>
      <c r="EK27" s="38" t="str">
        <f t="shared" ref="EK27" si="2343">IF(EK28=0,"",EK37/EK28)</f>
        <v/>
      </c>
      <c r="EL27" s="38" t="str">
        <f t="shared" ref="EL27" si="2344">IF(EL28=0,"",EL37/EL28)</f>
        <v/>
      </c>
      <c r="EM27" s="38" t="str">
        <f t="shared" ref="EM27" si="2345">IF(EM28=0,"",EM37/EM28)</f>
        <v/>
      </c>
      <c r="EN27" s="38" t="str">
        <f t="shared" ref="EN27" si="2346">IF(EN28=0,"",EN37/EN28)</f>
        <v/>
      </c>
      <c r="EO27" s="38" t="str">
        <f t="shared" ref="EO27" si="2347">IF(EO28=0,"",EO37/EO28)</f>
        <v/>
      </c>
      <c r="EP27" s="38" t="str">
        <f t="shared" ref="EP27" si="2348">IF(EP28=0,"",EP37/EP28)</f>
        <v/>
      </c>
      <c r="EQ27" s="38" t="str">
        <f t="shared" ref="EQ27" si="2349">IF(EQ28=0,"",EQ37/EQ28)</f>
        <v/>
      </c>
      <c r="ER27" s="38" t="str">
        <f t="shared" ref="ER27" si="2350">IF(ER28=0,"",ER37/ER28)</f>
        <v/>
      </c>
      <c r="ES27" s="38" t="str">
        <f t="shared" ref="ES27" si="2351">IF(ES28=0,"",ES37/ES28)</f>
        <v/>
      </c>
      <c r="ET27" s="38" t="str">
        <f t="shared" ref="ET27" si="2352">IF(ET28=0,"",ET37/ET28)</f>
        <v/>
      </c>
      <c r="EU27" s="38" t="str">
        <f t="shared" ref="EU27" si="2353">IF(EU28=0,"",EU37/EU28)</f>
        <v/>
      </c>
      <c r="EV27" s="38" t="str">
        <f t="shared" ref="EV27" si="2354">IF(EV28=0,"",EV37/EV28)</f>
        <v/>
      </c>
      <c r="EW27" s="38" t="str">
        <f t="shared" ref="EW27" si="2355">IF(EW28=0,"",EW37/EW28)</f>
        <v/>
      </c>
      <c r="EX27" s="38" t="str">
        <f t="shared" ref="EX27" si="2356">IF(EX28=0,"",EX37/EX28)</f>
        <v/>
      </c>
      <c r="EY27" s="38" t="str">
        <f t="shared" ref="EY27" si="2357">IF(EY28=0,"",EY37/EY28)</f>
        <v/>
      </c>
      <c r="EZ27" s="38" t="str">
        <f t="shared" ref="EZ27" si="2358">IF(EZ28=0,"",EZ37/EZ28)</f>
        <v/>
      </c>
      <c r="FA27" s="38" t="str">
        <f t="shared" ref="FA27" si="2359">IF(FA28=0,"",FA37/FA28)</f>
        <v/>
      </c>
      <c r="FB27" s="38" t="str">
        <f t="shared" ref="FB27" si="2360">IF(FB28=0,"",FB37/FB28)</f>
        <v/>
      </c>
      <c r="FC27" s="38" t="str">
        <f t="shared" ref="FC27" si="2361">IF(FC28=0,"",FC37/FC28)</f>
        <v/>
      </c>
      <c r="FD27" s="38" t="str">
        <f t="shared" ref="FD27" si="2362">IF(FD28=0,"",FD37/FD28)</f>
        <v/>
      </c>
      <c r="FE27" s="38" t="str">
        <f t="shared" ref="FE27" si="2363">IF(FE28=0,"",FE37/FE28)</f>
        <v/>
      </c>
      <c r="FF27" s="37"/>
      <c r="FG27" s="38" t="str">
        <f>IF(FF28=0,"",FF37/FF28)</f>
        <v/>
      </c>
      <c r="FH27" s="38" t="str">
        <f t="shared" ref="FH27" si="2364">IF(FH28=0,"",FH37/FH28)</f>
        <v/>
      </c>
      <c r="FI27" s="38" t="str">
        <f t="shared" ref="FI27" si="2365">IF(FI28=0,"",FI37/FI28)</f>
        <v/>
      </c>
      <c r="FJ27" s="38" t="str">
        <f t="shared" ref="FJ27" si="2366">IF(FJ28=0,"",FJ37/FJ28)</f>
        <v/>
      </c>
      <c r="FK27" s="38" t="str">
        <f t="shared" ref="FK27" si="2367">IF(FK28=0,"",FK37/FK28)</f>
        <v/>
      </c>
      <c r="FL27" s="38" t="str">
        <f t="shared" ref="FL27" si="2368">IF(FL28=0,"",FL37/FL28)</f>
        <v/>
      </c>
      <c r="FM27" s="38" t="str">
        <f t="shared" ref="FM27" si="2369">IF(FM28=0,"",FM37/FM28)</f>
        <v/>
      </c>
      <c r="FN27" s="38" t="str">
        <f t="shared" ref="FN27" si="2370">IF(FN28=0,"",FN37/FN28)</f>
        <v/>
      </c>
      <c r="FO27" s="38" t="str">
        <f t="shared" ref="FO27" si="2371">IF(FO28=0,"",FO37/FO28)</f>
        <v/>
      </c>
      <c r="FP27" s="38" t="str">
        <f t="shared" ref="FP27" si="2372">IF(FP28=0,"",FP37/FP28)</f>
        <v/>
      </c>
      <c r="FQ27" s="38" t="str">
        <f t="shared" ref="FQ27" si="2373">IF(FQ28=0,"",FQ37/FQ28)</f>
        <v/>
      </c>
      <c r="FR27" s="38" t="str">
        <f t="shared" ref="FR27" si="2374">IF(FR28=0,"",FR37/FR28)</f>
        <v/>
      </c>
      <c r="FS27" s="38" t="str">
        <f t="shared" ref="FS27" si="2375">IF(FS28=0,"",FS37/FS28)</f>
        <v/>
      </c>
      <c r="FT27" s="38" t="str">
        <f t="shared" ref="FT27" si="2376">IF(FT28=0,"",FT37/FT28)</f>
        <v/>
      </c>
      <c r="FU27" s="38" t="str">
        <f t="shared" ref="FU27" si="2377">IF(FU28=0,"",FU37/FU28)</f>
        <v/>
      </c>
      <c r="FV27" s="38" t="str">
        <f t="shared" ref="FV27" si="2378">IF(FV28=0,"",FV37/FV28)</f>
        <v/>
      </c>
      <c r="FW27" s="38" t="str">
        <f t="shared" ref="FW27" si="2379">IF(FW28=0,"",FW37/FW28)</f>
        <v/>
      </c>
      <c r="FX27" s="38" t="str">
        <f t="shared" ref="FX27" si="2380">IF(FX28=0,"",FX37/FX28)</f>
        <v/>
      </c>
      <c r="FY27" s="38" t="str">
        <f t="shared" ref="FY27" si="2381">IF(FY28=0,"",FY37/FY28)</f>
        <v/>
      </c>
      <c r="FZ27" s="38" t="str">
        <f t="shared" ref="FZ27" si="2382">IF(FZ28=0,"",FZ37/FZ28)</f>
        <v/>
      </c>
      <c r="GA27" s="38" t="str">
        <f t="shared" ref="GA27" si="2383">IF(GA28=0,"",GA37/GA28)</f>
        <v/>
      </c>
      <c r="GB27" s="38" t="str">
        <f t="shared" ref="GB27" si="2384">IF(GB28=0,"",GB37/GB28)</f>
        <v/>
      </c>
      <c r="GC27" s="38" t="str">
        <f t="shared" ref="GC27" si="2385">IF(GC28=0,"",GC37/GC28)</f>
        <v/>
      </c>
      <c r="GD27" s="38" t="str">
        <f t="shared" ref="GD27" si="2386">IF(GD28=0,"",GD37/GD28)</f>
        <v/>
      </c>
      <c r="GE27" s="38" t="str">
        <f t="shared" ref="GE27" si="2387">IF(GE28=0,"",GE37/GE28)</f>
        <v/>
      </c>
      <c r="GF27" s="38" t="str">
        <f t="shared" ref="GF27" si="2388">IF(GF28=0,"",GF37/GF28)</f>
        <v/>
      </c>
      <c r="GG27" s="38" t="str">
        <f t="shared" ref="GG27" si="2389">IF(GG28=0,"",GG37/GG28)</f>
        <v/>
      </c>
      <c r="GH27" s="38" t="str">
        <f t="shared" ref="GH27" si="2390">IF(GH28=0,"",GH37/GH28)</f>
        <v/>
      </c>
      <c r="GI27" s="38" t="str">
        <f t="shared" ref="GI27" si="2391">IF(GI28=0,"",GI37/GI28)</f>
        <v/>
      </c>
      <c r="GJ27" s="38" t="str">
        <f t="shared" ref="GJ27" si="2392">IF(GJ28=0,"",GJ37/GJ28)</f>
        <v/>
      </c>
      <c r="GK27" s="38" t="str">
        <f t="shared" ref="GK27" si="2393">IF(GK28=0,"",GK37/GK28)</f>
        <v/>
      </c>
      <c r="GL27" s="37"/>
      <c r="GM27" s="38" t="str">
        <f>IF(GL28=0,"",GL37/GL28)</f>
        <v/>
      </c>
      <c r="GN27" s="38" t="str">
        <f t="shared" ref="GN27" si="2394">IF(GN28=0,"",GN37/GN28)</f>
        <v/>
      </c>
      <c r="GO27" s="38" t="str">
        <f t="shared" ref="GO27" si="2395">IF(GO28=0,"",GO37/GO28)</f>
        <v/>
      </c>
      <c r="GP27" s="38" t="str">
        <f t="shared" ref="GP27" si="2396">IF(GP28=0,"",GP37/GP28)</f>
        <v/>
      </c>
      <c r="GQ27" s="38" t="str">
        <f t="shared" ref="GQ27" si="2397">IF(GQ28=0,"",GQ37/GQ28)</f>
        <v/>
      </c>
      <c r="GR27" s="38" t="str">
        <f t="shared" ref="GR27" si="2398">IF(GR28=0,"",GR37/GR28)</f>
        <v/>
      </c>
      <c r="GS27" s="38" t="str">
        <f t="shared" ref="GS27" si="2399">IF(GS28=0,"",GS37/GS28)</f>
        <v/>
      </c>
      <c r="GT27" s="38" t="str">
        <f t="shared" ref="GT27" si="2400">IF(GT28=0,"",GT37/GT28)</f>
        <v/>
      </c>
      <c r="GU27" s="38" t="str">
        <f t="shared" ref="GU27" si="2401">IF(GU28=0,"",GU37/GU28)</f>
        <v/>
      </c>
      <c r="GV27" s="38" t="str">
        <f t="shared" ref="GV27" si="2402">IF(GV28=0,"",GV37/GV28)</f>
        <v/>
      </c>
      <c r="GW27" s="38" t="str">
        <f t="shared" ref="GW27" si="2403">IF(GW28=0,"",GW37/GW28)</f>
        <v/>
      </c>
      <c r="GX27" s="38" t="str">
        <f t="shared" ref="GX27" si="2404">IF(GX28=0,"",GX37/GX28)</f>
        <v/>
      </c>
      <c r="GY27" s="38" t="str">
        <f t="shared" ref="GY27" si="2405">IF(GY28=0,"",GY37/GY28)</f>
        <v/>
      </c>
      <c r="GZ27" s="38" t="str">
        <f t="shared" ref="GZ27" si="2406">IF(GZ28=0,"",GZ37/GZ28)</f>
        <v/>
      </c>
      <c r="HA27" s="38" t="str">
        <f t="shared" ref="HA27" si="2407">IF(HA28=0,"",HA37/HA28)</f>
        <v/>
      </c>
      <c r="HB27" s="38" t="str">
        <f t="shared" ref="HB27" si="2408">IF(HB28=0,"",HB37/HB28)</f>
        <v/>
      </c>
      <c r="HC27" s="38" t="str">
        <f t="shared" ref="HC27" si="2409">IF(HC28=0,"",HC37/HC28)</f>
        <v/>
      </c>
      <c r="HD27" s="38" t="str">
        <f t="shared" ref="HD27" si="2410">IF(HD28=0,"",HD37/HD28)</f>
        <v/>
      </c>
      <c r="HE27" s="38" t="str">
        <f t="shared" ref="HE27" si="2411">IF(HE28=0,"",HE37/HE28)</f>
        <v/>
      </c>
      <c r="HF27" s="38" t="str">
        <f t="shared" ref="HF27" si="2412">IF(HF28=0,"",HF37/HF28)</f>
        <v/>
      </c>
      <c r="HG27" s="38" t="str">
        <f t="shared" ref="HG27" si="2413">IF(HG28=0,"",HG37/HG28)</f>
        <v/>
      </c>
      <c r="HH27" s="38" t="str">
        <f t="shared" ref="HH27" si="2414">IF(HH28=0,"",HH37/HH28)</f>
        <v/>
      </c>
      <c r="HI27" s="38" t="str">
        <f t="shared" ref="HI27" si="2415">IF(HI28=0,"",HI37/HI28)</f>
        <v/>
      </c>
      <c r="HJ27" s="38" t="str">
        <f t="shared" ref="HJ27" si="2416">IF(HJ28=0,"",HJ37/HJ28)</f>
        <v/>
      </c>
      <c r="HK27" s="38" t="str">
        <f t="shared" ref="HK27" si="2417">IF(HK28=0,"",HK37/HK28)</f>
        <v/>
      </c>
      <c r="HL27" s="38" t="str">
        <f t="shared" ref="HL27" si="2418">IF(HL28=0,"",HL37/HL28)</f>
        <v/>
      </c>
      <c r="HM27" s="38" t="str">
        <f t="shared" ref="HM27" si="2419">IF(HM28=0,"",HM37/HM28)</f>
        <v/>
      </c>
      <c r="HN27" s="38" t="str">
        <f t="shared" ref="HN27" si="2420">IF(HN28=0,"",HN37/HN28)</f>
        <v/>
      </c>
      <c r="HO27" s="38" t="str">
        <f t="shared" ref="HO27" si="2421">IF(HO28=0,"",HO37/HO28)</f>
        <v/>
      </c>
      <c r="HP27" s="38" t="str">
        <f t="shared" ref="HP27" si="2422">IF(HP28=0,"",HP37/HP28)</f>
        <v/>
      </c>
      <c r="HQ27" s="38" t="str">
        <f t="shared" ref="HQ27" si="2423">IF(HQ28=0,"",HQ37/HQ28)</f>
        <v/>
      </c>
      <c r="HR27" s="38" t="str">
        <f t="shared" ref="HR27" si="2424">IF(HR28=0,"",HR37/HR28)</f>
        <v/>
      </c>
      <c r="HS27" s="37"/>
      <c r="HT27" s="38" t="str">
        <f>IF(HS28=0,"",HS37/HS28)</f>
        <v/>
      </c>
      <c r="HU27" s="38" t="str">
        <f t="shared" ref="HU27" si="2425">IF(HU28=0,"",HU37/HU28)</f>
        <v/>
      </c>
      <c r="HV27" s="38" t="str">
        <f t="shared" ref="HV27" si="2426">IF(HV28=0,"",HV37/HV28)</f>
        <v/>
      </c>
      <c r="HW27" s="38" t="str">
        <f t="shared" ref="HW27" si="2427">IF(HW28=0,"",HW37/HW28)</f>
        <v/>
      </c>
      <c r="HX27" s="38" t="str">
        <f t="shared" ref="HX27" si="2428">IF(HX28=0,"",HX37/HX28)</f>
        <v/>
      </c>
      <c r="HY27" s="38" t="str">
        <f t="shared" ref="HY27" si="2429">IF(HY28=0,"",HY37/HY28)</f>
        <v/>
      </c>
      <c r="HZ27" s="38" t="str">
        <f t="shared" ref="HZ27" si="2430">IF(HZ28=0,"",HZ37/HZ28)</f>
        <v/>
      </c>
      <c r="IA27" s="38" t="str">
        <f t="shared" ref="IA27" si="2431">IF(IA28=0,"",IA37/IA28)</f>
        <v/>
      </c>
      <c r="IB27" s="38" t="str">
        <f t="shared" ref="IB27" si="2432">IF(IB28=0,"",IB37/IB28)</f>
        <v/>
      </c>
      <c r="IC27" s="38" t="str">
        <f t="shared" ref="IC27" si="2433">IF(IC28=0,"",IC37/IC28)</f>
        <v/>
      </c>
      <c r="ID27" s="38" t="str">
        <f t="shared" ref="ID27" si="2434">IF(ID28=0,"",ID37/ID28)</f>
        <v/>
      </c>
      <c r="IE27" s="38" t="str">
        <f t="shared" ref="IE27" si="2435">IF(IE28=0,"",IE37/IE28)</f>
        <v/>
      </c>
      <c r="IF27" s="38" t="str">
        <f t="shared" ref="IF27" si="2436">IF(IF28=0,"",IF37/IF28)</f>
        <v/>
      </c>
      <c r="IG27" s="38" t="str">
        <f t="shared" ref="IG27" si="2437">IF(IG28=0,"",IG37/IG28)</f>
        <v/>
      </c>
      <c r="IH27" s="38" t="str">
        <f t="shared" ref="IH27" si="2438">IF(IH28=0,"",IH37/IH28)</f>
        <v/>
      </c>
      <c r="II27" s="38" t="str">
        <f t="shared" ref="II27" si="2439">IF(II28=0,"",II37/II28)</f>
        <v/>
      </c>
      <c r="IJ27" s="38" t="str">
        <f t="shared" ref="IJ27" si="2440">IF(IJ28=0,"",IJ37/IJ28)</f>
        <v/>
      </c>
      <c r="IK27" s="38" t="str">
        <f t="shared" ref="IK27" si="2441">IF(IK28=0,"",IK37/IK28)</f>
        <v/>
      </c>
      <c r="IL27" s="38" t="str">
        <f t="shared" ref="IL27" si="2442">IF(IL28=0,"",IL37/IL28)</f>
        <v/>
      </c>
      <c r="IM27" s="38" t="str">
        <f t="shared" ref="IM27" si="2443">IF(IM28=0,"",IM37/IM28)</f>
        <v/>
      </c>
      <c r="IN27" s="38" t="str">
        <f t="shared" ref="IN27" si="2444">IF(IN28=0,"",IN37/IN28)</f>
        <v/>
      </c>
      <c r="IO27" s="38" t="str">
        <f t="shared" ref="IO27" si="2445">IF(IO28=0,"",IO37/IO28)</f>
        <v/>
      </c>
      <c r="IP27" s="38" t="str">
        <f t="shared" ref="IP27" si="2446">IF(IP28=0,"",IP37/IP28)</f>
        <v/>
      </c>
      <c r="IQ27" s="38" t="str">
        <f t="shared" ref="IQ27" si="2447">IF(IQ28=0,"",IQ37/IQ28)</f>
        <v/>
      </c>
      <c r="IR27" s="38" t="str">
        <f t="shared" ref="IR27" si="2448">IF(IR28=0,"",IR37/IR28)</f>
        <v/>
      </c>
      <c r="IS27" s="38" t="str">
        <f t="shared" ref="IS27" si="2449">IF(IS28=0,"",IS37/IS28)</f>
        <v/>
      </c>
      <c r="IT27" s="38" t="str">
        <f t="shared" ref="IT27" si="2450">IF(IT28=0,"",IT37/IT28)</f>
        <v/>
      </c>
      <c r="IU27" s="38" t="str">
        <f t="shared" ref="IU27" si="2451">IF(IU28=0,"",IU37/IU28)</f>
        <v/>
      </c>
      <c r="IV27" s="38" t="str">
        <f t="shared" ref="IV27" si="2452">IF(IV28=0,"",IV37/IV28)</f>
        <v/>
      </c>
      <c r="IW27" s="38" t="str">
        <f t="shared" ref="IW27" si="2453">IF(IW28=0,"",IW37/IW28)</f>
        <v/>
      </c>
      <c r="IX27" s="38" t="str">
        <f t="shared" ref="IX27" si="2454">IF(IX28=0,"",IX37/IX28)</f>
        <v/>
      </c>
      <c r="IY27" s="38" t="str">
        <f t="shared" ref="IY27" si="2455">IF(IY28=0,"",IY37/IY28)</f>
        <v/>
      </c>
      <c r="IZ27" s="37"/>
      <c r="JA27" s="38" t="str">
        <f>IF(IZ28=0,"",IZ37/IZ28)</f>
        <v/>
      </c>
      <c r="JB27" s="38" t="str">
        <f t="shared" ref="JB27" si="2456">IF(JB28=0,"",JB37/JB28)</f>
        <v/>
      </c>
      <c r="JC27" s="38" t="str">
        <f t="shared" ref="JC27" si="2457">IF(JC28=0,"",JC37/JC28)</f>
        <v/>
      </c>
      <c r="JD27" s="38" t="str">
        <f t="shared" ref="JD27" si="2458">IF(JD28=0,"",JD37/JD28)</f>
        <v/>
      </c>
      <c r="JE27" s="38" t="str">
        <f t="shared" ref="JE27" si="2459">IF(JE28=0,"",JE37/JE28)</f>
        <v/>
      </c>
      <c r="JF27" s="38" t="str">
        <f t="shared" ref="JF27" si="2460">IF(JF28=0,"",JF37/JF28)</f>
        <v/>
      </c>
      <c r="JG27" s="38" t="str">
        <f t="shared" ref="JG27" si="2461">IF(JG28=0,"",JG37/JG28)</f>
        <v/>
      </c>
      <c r="JH27" s="38" t="str">
        <f t="shared" ref="JH27" si="2462">IF(JH28=0,"",JH37/JH28)</f>
        <v/>
      </c>
      <c r="JI27" s="38" t="str">
        <f t="shared" ref="JI27" si="2463">IF(JI28=0,"",JI37/JI28)</f>
        <v/>
      </c>
      <c r="JJ27" s="38" t="str">
        <f t="shared" ref="JJ27" si="2464">IF(JJ28=0,"",JJ37/JJ28)</f>
        <v/>
      </c>
      <c r="JK27" s="38" t="str">
        <f t="shared" ref="JK27" si="2465">IF(JK28=0,"",JK37/JK28)</f>
        <v/>
      </c>
      <c r="JL27" s="38" t="str">
        <f t="shared" ref="JL27" si="2466">IF(JL28=0,"",JL37/JL28)</f>
        <v/>
      </c>
      <c r="JM27" s="38" t="str">
        <f t="shared" ref="JM27" si="2467">IF(JM28=0,"",JM37/JM28)</f>
        <v/>
      </c>
      <c r="JN27" s="38" t="str">
        <f t="shared" ref="JN27" si="2468">IF(JN28=0,"",JN37/JN28)</f>
        <v/>
      </c>
      <c r="JO27" s="38" t="str">
        <f t="shared" ref="JO27" si="2469">IF(JO28=0,"",JO37/JO28)</f>
        <v/>
      </c>
      <c r="JP27" s="38" t="str">
        <f t="shared" ref="JP27" si="2470">IF(JP28=0,"",JP37/JP28)</f>
        <v/>
      </c>
      <c r="JQ27" s="38" t="str">
        <f t="shared" ref="JQ27" si="2471">IF(JQ28=0,"",JQ37/JQ28)</f>
        <v/>
      </c>
      <c r="JR27" s="38" t="str">
        <f t="shared" ref="JR27" si="2472">IF(JR28=0,"",JR37/JR28)</f>
        <v/>
      </c>
      <c r="JS27" s="38" t="str">
        <f t="shared" ref="JS27" si="2473">IF(JS28=0,"",JS37/JS28)</f>
        <v/>
      </c>
      <c r="JT27" s="38" t="str">
        <f t="shared" ref="JT27" si="2474">IF(JT28=0,"",JT37/JT28)</f>
        <v/>
      </c>
      <c r="JU27" s="38" t="str">
        <f t="shared" ref="JU27" si="2475">IF(JU28=0,"",JU37/JU28)</f>
        <v/>
      </c>
      <c r="JV27" s="38" t="str">
        <f t="shared" ref="JV27" si="2476">IF(JV28=0,"",JV37/JV28)</f>
        <v/>
      </c>
      <c r="JW27" s="38" t="str">
        <f t="shared" ref="JW27" si="2477">IF(JW28=0,"",JW37/JW28)</f>
        <v/>
      </c>
      <c r="JX27" s="38" t="str">
        <f t="shared" ref="JX27" si="2478">IF(JX28=0,"",JX37/JX28)</f>
        <v/>
      </c>
      <c r="JY27" s="38" t="str">
        <f t="shared" ref="JY27" si="2479">IF(JY28=0,"",JY37/JY28)</f>
        <v/>
      </c>
      <c r="JZ27" s="38" t="str">
        <f t="shared" ref="JZ27" si="2480">IF(JZ28=0,"",JZ37/JZ28)</f>
        <v/>
      </c>
      <c r="KA27" s="38" t="str">
        <f t="shared" ref="KA27" si="2481">IF(KA28=0,"",KA37/KA28)</f>
        <v/>
      </c>
      <c r="KB27" s="38" t="str">
        <f t="shared" ref="KB27" si="2482">IF(KB28=0,"",KB37/KB28)</f>
        <v/>
      </c>
      <c r="KC27" s="38" t="str">
        <f t="shared" ref="KC27" si="2483">IF(KC28=0,"",KC37/KC28)</f>
        <v/>
      </c>
      <c r="KD27" s="38" t="str">
        <f t="shared" ref="KD27" si="2484">IF(KD28=0,"",KD37/KD28)</f>
        <v/>
      </c>
      <c r="KE27" s="38" t="str">
        <f t="shared" ref="KE27" si="2485">IF(KE28=0,"",KE37/KE28)</f>
        <v/>
      </c>
      <c r="KF27" s="37"/>
      <c r="KG27" s="38" t="str">
        <f>IF(KF28=0,"",KF37/KF28)</f>
        <v/>
      </c>
      <c r="KH27" s="38" t="str">
        <f t="shared" ref="KH27" si="2486">IF(KH28=0,"",KH37/KH28)</f>
        <v/>
      </c>
      <c r="KI27" s="38" t="str">
        <f t="shared" ref="KI27" si="2487">IF(KI28=0,"",KI37/KI28)</f>
        <v/>
      </c>
      <c r="KJ27" s="38" t="str">
        <f t="shared" ref="KJ27" si="2488">IF(KJ28=0,"",KJ37/KJ28)</f>
        <v/>
      </c>
      <c r="KK27" s="38" t="str">
        <f t="shared" ref="KK27" si="2489">IF(KK28=0,"",KK37/KK28)</f>
        <v/>
      </c>
      <c r="KL27" s="38" t="str">
        <f t="shared" ref="KL27" si="2490">IF(KL28=0,"",KL37/KL28)</f>
        <v/>
      </c>
      <c r="KM27" s="38" t="str">
        <f t="shared" ref="KM27" si="2491">IF(KM28=0,"",KM37/KM28)</f>
        <v/>
      </c>
      <c r="KN27" s="38" t="str">
        <f t="shared" ref="KN27" si="2492">IF(KN28=0,"",KN37/KN28)</f>
        <v/>
      </c>
      <c r="KO27" s="38" t="str">
        <f t="shared" ref="KO27" si="2493">IF(KO28=0,"",KO37/KO28)</f>
        <v/>
      </c>
      <c r="KP27" s="38" t="str">
        <f t="shared" ref="KP27" si="2494">IF(KP28=0,"",KP37/KP28)</f>
        <v/>
      </c>
      <c r="KQ27" s="38" t="str">
        <f t="shared" ref="KQ27" si="2495">IF(KQ28=0,"",KQ37/KQ28)</f>
        <v/>
      </c>
      <c r="KR27" s="38" t="str">
        <f t="shared" ref="KR27" si="2496">IF(KR28=0,"",KR37/KR28)</f>
        <v/>
      </c>
      <c r="KS27" s="38" t="str">
        <f t="shared" ref="KS27" si="2497">IF(KS28=0,"",KS37/KS28)</f>
        <v/>
      </c>
      <c r="KT27" s="38" t="str">
        <f t="shared" ref="KT27" si="2498">IF(KT28=0,"",KT37/KT28)</f>
        <v/>
      </c>
      <c r="KU27" s="38" t="str">
        <f t="shared" ref="KU27" si="2499">IF(KU28=0,"",KU37/KU28)</f>
        <v/>
      </c>
      <c r="KV27" s="38" t="str">
        <f t="shared" ref="KV27" si="2500">IF(KV28=0,"",KV37/KV28)</f>
        <v/>
      </c>
      <c r="KW27" s="38" t="str">
        <f t="shared" ref="KW27" si="2501">IF(KW28=0,"",KW37/KW28)</f>
        <v/>
      </c>
      <c r="KX27" s="38" t="str">
        <f t="shared" ref="KX27" si="2502">IF(KX28=0,"",KX37/KX28)</f>
        <v/>
      </c>
      <c r="KY27" s="38" t="str">
        <f t="shared" ref="KY27" si="2503">IF(KY28=0,"",KY37/KY28)</f>
        <v/>
      </c>
      <c r="KZ27" s="38" t="str">
        <f t="shared" ref="KZ27" si="2504">IF(KZ28=0,"",KZ37/KZ28)</f>
        <v/>
      </c>
      <c r="LA27" s="38" t="str">
        <f t="shared" ref="LA27" si="2505">IF(LA28=0,"",LA37/LA28)</f>
        <v/>
      </c>
      <c r="LB27" s="38" t="str">
        <f t="shared" ref="LB27" si="2506">IF(LB28=0,"",LB37/LB28)</f>
        <v/>
      </c>
      <c r="LC27" s="38" t="str">
        <f t="shared" ref="LC27" si="2507">IF(LC28=0,"",LC37/LC28)</f>
        <v/>
      </c>
      <c r="LD27" s="38" t="str">
        <f t="shared" ref="LD27" si="2508">IF(LD28=0,"",LD37/LD28)</f>
        <v/>
      </c>
      <c r="LE27" s="38" t="str">
        <f t="shared" ref="LE27" si="2509">IF(LE28=0,"",LE37/LE28)</f>
        <v/>
      </c>
      <c r="LF27" s="38" t="str">
        <f t="shared" ref="LF27" si="2510">IF(LF28=0,"",LF37/LF28)</f>
        <v/>
      </c>
      <c r="LG27" s="38" t="str">
        <f t="shared" ref="LG27" si="2511">IF(LG28=0,"",LG37/LG28)</f>
        <v/>
      </c>
      <c r="LH27" s="38" t="str">
        <f t="shared" ref="LH27" si="2512">IF(LH28=0,"",LH37/LH28)</f>
        <v/>
      </c>
      <c r="LI27" s="38" t="str">
        <f t="shared" ref="LI27" si="2513">IF(LI28=0,"",LI37/LI28)</f>
        <v/>
      </c>
      <c r="LJ27" s="38" t="str">
        <f t="shared" ref="LJ27" si="2514">IF(LJ28=0,"",LJ37/LJ28)</f>
        <v/>
      </c>
      <c r="LK27" s="38" t="str">
        <f t="shared" ref="LK27" si="2515">IF(LK28=0,"",LK37/LK28)</f>
        <v/>
      </c>
      <c r="LL27" s="38" t="str">
        <f t="shared" ref="LL27" si="2516">IF(LL28=0,"",LL37/LL28)</f>
        <v/>
      </c>
      <c r="LM27" s="37"/>
      <c r="LN27" s="38" t="str">
        <f>IF(LM28=0,"",LM37/LM28)</f>
        <v/>
      </c>
      <c r="LO27" s="38" t="str">
        <f t="shared" ref="LO27" si="2517">IF(LO28=0,"",LO37/LO28)</f>
        <v/>
      </c>
      <c r="LP27" s="38" t="str">
        <f t="shared" ref="LP27" si="2518">IF(LP28=0,"",LP37/LP28)</f>
        <v/>
      </c>
      <c r="LQ27" s="38" t="str">
        <f t="shared" ref="LQ27" si="2519">IF(LQ28=0,"",LQ37/LQ28)</f>
        <v/>
      </c>
      <c r="LR27" s="38" t="str">
        <f t="shared" ref="LR27" si="2520">IF(LR28=0,"",LR37/LR28)</f>
        <v/>
      </c>
      <c r="LS27" s="38" t="str">
        <f t="shared" ref="LS27" si="2521">IF(LS28=0,"",LS37/LS28)</f>
        <v/>
      </c>
      <c r="LT27" s="38" t="str">
        <f t="shared" ref="LT27" si="2522">IF(LT28=0,"",LT37/LT28)</f>
        <v/>
      </c>
      <c r="LU27" s="38" t="str">
        <f t="shared" ref="LU27" si="2523">IF(LU28=0,"",LU37/LU28)</f>
        <v/>
      </c>
      <c r="LV27" s="38" t="str">
        <f t="shared" ref="LV27" si="2524">IF(LV28=0,"",LV37/LV28)</f>
        <v/>
      </c>
      <c r="LW27" s="38" t="str">
        <f t="shared" ref="LW27" si="2525">IF(LW28=0,"",LW37/LW28)</f>
        <v/>
      </c>
      <c r="LX27" s="38" t="str">
        <f t="shared" ref="LX27" si="2526">IF(LX28=0,"",LX37/LX28)</f>
        <v/>
      </c>
      <c r="LY27" s="38" t="str">
        <f t="shared" ref="LY27" si="2527">IF(LY28=0,"",LY37/LY28)</f>
        <v/>
      </c>
      <c r="LZ27" s="38" t="str">
        <f t="shared" ref="LZ27" si="2528">IF(LZ28=0,"",LZ37/LZ28)</f>
        <v/>
      </c>
      <c r="MA27" s="38" t="str">
        <f t="shared" ref="MA27" si="2529">IF(MA28=0,"",MA37/MA28)</f>
        <v/>
      </c>
      <c r="MB27" s="38" t="str">
        <f t="shared" ref="MB27" si="2530">IF(MB28=0,"",MB37/MB28)</f>
        <v/>
      </c>
      <c r="MC27" s="38" t="str">
        <f t="shared" ref="MC27" si="2531">IF(MC28=0,"",MC37/MC28)</f>
        <v/>
      </c>
      <c r="MD27" s="38" t="str">
        <f t="shared" ref="MD27" si="2532">IF(MD28=0,"",MD37/MD28)</f>
        <v/>
      </c>
      <c r="ME27" s="38" t="str">
        <f t="shared" ref="ME27" si="2533">IF(ME28=0,"",ME37/ME28)</f>
        <v/>
      </c>
      <c r="MF27" s="38" t="str">
        <f t="shared" ref="MF27" si="2534">IF(MF28=0,"",MF37/MF28)</f>
        <v/>
      </c>
      <c r="MG27" s="38" t="str">
        <f t="shared" ref="MG27" si="2535">IF(MG28=0,"",MG37/MG28)</f>
        <v/>
      </c>
      <c r="MH27" s="38" t="str">
        <f t="shared" ref="MH27" si="2536">IF(MH28=0,"",MH37/MH28)</f>
        <v/>
      </c>
      <c r="MI27" s="38" t="str">
        <f t="shared" ref="MI27" si="2537">IF(MI28=0,"",MI37/MI28)</f>
        <v/>
      </c>
      <c r="MJ27" s="38" t="str">
        <f t="shared" ref="MJ27" si="2538">IF(MJ28=0,"",MJ37/MJ28)</f>
        <v/>
      </c>
      <c r="MK27" s="38" t="str">
        <f t="shared" ref="MK27" si="2539">IF(MK28=0,"",MK37/MK28)</f>
        <v/>
      </c>
      <c r="ML27" s="38" t="str">
        <f t="shared" ref="ML27" si="2540">IF(ML28=0,"",ML37/ML28)</f>
        <v/>
      </c>
      <c r="MM27" s="38" t="str">
        <f t="shared" ref="MM27" si="2541">IF(MM28=0,"",MM37/MM28)</f>
        <v/>
      </c>
      <c r="MN27" s="38" t="str">
        <f t="shared" ref="MN27" si="2542">IF(MN28=0,"",MN37/MN28)</f>
        <v/>
      </c>
      <c r="MO27" s="38" t="str">
        <f t="shared" ref="MO27" si="2543">IF(MO28=0,"",MO37/MO28)</f>
        <v/>
      </c>
      <c r="MP27" s="38" t="str">
        <f t="shared" ref="MP27" si="2544">IF(MP28=0,"",MP37/MP28)</f>
        <v/>
      </c>
      <c r="MQ27" s="38" t="str">
        <f t="shared" ref="MQ27" si="2545">IF(MQ28=0,"",MQ37/MQ28)</f>
        <v/>
      </c>
      <c r="MR27" s="38" t="str">
        <f t="shared" ref="MR27" si="2546">IF(MR28=0,"",MR37/MR28)</f>
        <v/>
      </c>
      <c r="MS27" s="37"/>
      <c r="MT27" s="38" t="str">
        <f>IF(MS28=0,"",MS37/MS28)</f>
        <v/>
      </c>
      <c r="MU27" s="38" t="str">
        <f t="shared" ref="MU27" si="2547">IF(MU28=0,"",MU37/MU28)</f>
        <v/>
      </c>
      <c r="MV27" s="38" t="str">
        <f t="shared" ref="MV27" si="2548">IF(MV28=0,"",MV37/MV28)</f>
        <v/>
      </c>
      <c r="MW27" s="38" t="str">
        <f t="shared" ref="MW27" si="2549">IF(MW28=0,"",MW37/MW28)</f>
        <v/>
      </c>
      <c r="MX27" s="38" t="str">
        <f t="shared" ref="MX27" si="2550">IF(MX28=0,"",MX37/MX28)</f>
        <v/>
      </c>
      <c r="MY27" s="38" t="str">
        <f t="shared" ref="MY27" si="2551">IF(MY28=0,"",MY37/MY28)</f>
        <v/>
      </c>
      <c r="MZ27" s="38" t="str">
        <f t="shared" ref="MZ27" si="2552">IF(MZ28=0,"",MZ37/MZ28)</f>
        <v/>
      </c>
      <c r="NA27" s="38" t="str">
        <f t="shared" ref="NA27" si="2553">IF(NA28=0,"",NA37/NA28)</f>
        <v/>
      </c>
      <c r="NB27" s="38" t="str">
        <f t="shared" ref="NB27" si="2554">IF(NB28=0,"",NB37/NB28)</f>
        <v/>
      </c>
      <c r="NC27" s="38" t="str">
        <f t="shared" ref="NC27" si="2555">IF(NC28=0,"",NC37/NC28)</f>
        <v/>
      </c>
      <c r="ND27" s="38" t="str">
        <f t="shared" ref="ND27" si="2556">IF(ND28=0,"",ND37/ND28)</f>
        <v/>
      </c>
      <c r="NE27" s="38" t="str">
        <f t="shared" ref="NE27" si="2557">IF(NE28=0,"",NE37/NE28)</f>
        <v/>
      </c>
      <c r="NF27" s="38" t="str">
        <f t="shared" ref="NF27" si="2558">IF(NF28=0,"",NF37/NF28)</f>
        <v/>
      </c>
      <c r="NG27" s="38" t="str">
        <f t="shared" ref="NG27" si="2559">IF(NG28=0,"",NG37/NG28)</f>
        <v/>
      </c>
      <c r="NH27" s="38" t="str">
        <f t="shared" ref="NH27" si="2560">IF(NH28=0,"",NH37/NH28)</f>
        <v/>
      </c>
      <c r="NI27" s="38" t="str">
        <f t="shared" ref="NI27" si="2561">IF(NI28=0,"",NI37/NI28)</f>
        <v/>
      </c>
      <c r="NJ27" s="38" t="str">
        <f t="shared" ref="NJ27" si="2562">IF(NJ28=0,"",NJ37/NJ28)</f>
        <v/>
      </c>
      <c r="NK27" s="38" t="str">
        <f t="shared" ref="NK27" si="2563">IF(NK28=0,"",NK37/NK28)</f>
        <v/>
      </c>
      <c r="NL27" s="38" t="str">
        <f t="shared" ref="NL27" si="2564">IF(NL28=0,"",NL37/NL28)</f>
        <v/>
      </c>
      <c r="NM27" s="38" t="str">
        <f t="shared" ref="NM27" si="2565">IF(NM28=0,"",NM37/NM28)</f>
        <v/>
      </c>
      <c r="NN27" s="38" t="str">
        <f t="shared" ref="NN27" si="2566">IF(NN28=0,"",NN37/NN28)</f>
        <v/>
      </c>
      <c r="NO27" s="38" t="str">
        <f t="shared" ref="NO27" si="2567">IF(NO28=0,"",NO37/NO28)</f>
        <v/>
      </c>
      <c r="NP27" s="38" t="str">
        <f t="shared" ref="NP27" si="2568">IF(NP28=0,"",NP37/NP28)</f>
        <v/>
      </c>
      <c r="NQ27" s="38" t="str">
        <f t="shared" ref="NQ27" si="2569">IF(NQ28=0,"",NQ37/NQ28)</f>
        <v/>
      </c>
      <c r="NR27" s="38" t="str">
        <f t="shared" ref="NR27" si="2570">IF(NR28=0,"",NR37/NR28)</f>
        <v/>
      </c>
      <c r="NS27" s="38" t="str">
        <f t="shared" ref="NS27" si="2571">IF(NS28=0,"",NS37/NS28)</f>
        <v/>
      </c>
      <c r="NT27" s="38" t="str">
        <f t="shared" ref="NT27" si="2572">IF(NT28=0,"",NT37/NT28)</f>
        <v/>
      </c>
      <c r="NU27" s="38" t="str">
        <f t="shared" ref="NU27" si="2573">IF(NU28=0,"",NU37/NU28)</f>
        <v/>
      </c>
      <c r="NV27" s="38" t="str">
        <f t="shared" ref="NV27" si="2574">IF(NV28=0,"",NV37/NV28)</f>
        <v/>
      </c>
      <c r="NW27" s="38" t="str">
        <f t="shared" ref="NW27" si="2575">IF(NW28=0,"",NW37/NW28)</f>
        <v/>
      </c>
      <c r="NX27" s="38" t="str">
        <f t="shared" ref="NX27" si="2576">IF(NX28=0,"",NX37/NX28)</f>
        <v/>
      </c>
      <c r="NY27" s="38" t="str">
        <f t="shared" ref="NY27" si="2577">IF(NY28=0,"",NY37/NY28)</f>
        <v/>
      </c>
      <c r="NZ27" s="37"/>
      <c r="OA27" s="38" t="str">
        <f>IF(NZ28=0,"",NZ37/NZ28)</f>
        <v/>
      </c>
      <c r="OB27" s="37"/>
      <c r="OC27" s="38" t="str">
        <f>IF(OB28=0,"",OB37/OB28)</f>
        <v/>
      </c>
    </row>
    <row r="28" spans="1:393">
      <c r="A28" s="332" t="s">
        <v>50</v>
      </c>
      <c r="B28" s="332"/>
      <c r="C28" s="37">
        <f>C4*3600</f>
        <v>0</v>
      </c>
      <c r="D28" s="37">
        <f t="shared" ref="D28:E28" si="2578">D4*3600</f>
        <v>0</v>
      </c>
      <c r="E28" s="37">
        <f t="shared" si="2578"/>
        <v>0</v>
      </c>
      <c r="F28" s="37">
        <f t="shared" ref="F28:Z28" si="2579">F4*3600</f>
        <v>0</v>
      </c>
      <c r="G28" s="37">
        <f t="shared" si="2579"/>
        <v>0</v>
      </c>
      <c r="H28" s="37">
        <f t="shared" si="2579"/>
        <v>0</v>
      </c>
      <c r="I28" s="37">
        <f t="shared" si="2579"/>
        <v>0</v>
      </c>
      <c r="J28" s="37">
        <f t="shared" si="2579"/>
        <v>0</v>
      </c>
      <c r="K28" s="37">
        <f t="shared" si="2579"/>
        <v>0</v>
      </c>
      <c r="L28" s="37">
        <f t="shared" si="2579"/>
        <v>0</v>
      </c>
      <c r="M28" s="37">
        <f t="shared" si="2579"/>
        <v>0</v>
      </c>
      <c r="N28" s="37">
        <f t="shared" si="2579"/>
        <v>0</v>
      </c>
      <c r="O28" s="37">
        <f t="shared" si="2579"/>
        <v>0</v>
      </c>
      <c r="P28" s="37">
        <f t="shared" si="2579"/>
        <v>0</v>
      </c>
      <c r="Q28" s="37">
        <f t="shared" si="2579"/>
        <v>0</v>
      </c>
      <c r="R28" s="37">
        <f t="shared" si="2579"/>
        <v>0</v>
      </c>
      <c r="S28" s="37">
        <f t="shared" si="2579"/>
        <v>0</v>
      </c>
      <c r="T28" s="37">
        <f t="shared" si="2579"/>
        <v>0</v>
      </c>
      <c r="U28" s="37">
        <f t="shared" si="2579"/>
        <v>0</v>
      </c>
      <c r="V28" s="37">
        <f t="shared" si="2579"/>
        <v>0</v>
      </c>
      <c r="W28" s="37">
        <f t="shared" si="2579"/>
        <v>0</v>
      </c>
      <c r="X28" s="37">
        <f t="shared" si="2579"/>
        <v>0</v>
      </c>
      <c r="Y28" s="37">
        <f t="shared" si="2579"/>
        <v>0</v>
      </c>
      <c r="Z28" s="37">
        <f t="shared" si="2579"/>
        <v>0</v>
      </c>
      <c r="AA28" s="37">
        <f t="shared" ref="AA28:AE28" si="2580">AA4*3600</f>
        <v>0</v>
      </c>
      <c r="AB28" s="37">
        <f t="shared" si="2580"/>
        <v>0</v>
      </c>
      <c r="AC28" s="37">
        <f t="shared" si="2580"/>
        <v>0</v>
      </c>
      <c r="AD28" s="37">
        <f t="shared" si="2580"/>
        <v>0</v>
      </c>
      <c r="AE28" s="37">
        <f t="shared" si="2580"/>
        <v>0</v>
      </c>
      <c r="AF28" s="37">
        <f t="shared" ref="AF28:AJ28" si="2581">AF4*3600</f>
        <v>0</v>
      </c>
      <c r="AG28" s="37">
        <f t="shared" si="2581"/>
        <v>0</v>
      </c>
      <c r="AH28" s="37">
        <f t="shared" si="367"/>
        <v>0</v>
      </c>
      <c r="AI28" s="38"/>
      <c r="AJ28" s="37">
        <f t="shared" si="2581"/>
        <v>0</v>
      </c>
      <c r="AK28" s="37">
        <f t="shared" ref="AK28:CZ28" si="2582">AK4*3600</f>
        <v>0</v>
      </c>
      <c r="AL28" s="37">
        <f t="shared" si="2582"/>
        <v>0</v>
      </c>
      <c r="AM28" s="37">
        <f t="shared" si="2582"/>
        <v>0</v>
      </c>
      <c r="AN28" s="37">
        <f t="shared" si="2582"/>
        <v>0</v>
      </c>
      <c r="AO28" s="37">
        <f t="shared" si="2582"/>
        <v>0</v>
      </c>
      <c r="AP28" s="37">
        <f t="shared" si="2582"/>
        <v>0</v>
      </c>
      <c r="AQ28" s="37">
        <f t="shared" si="2582"/>
        <v>0</v>
      </c>
      <c r="AR28" s="37">
        <f t="shared" si="2582"/>
        <v>0</v>
      </c>
      <c r="AS28" s="37">
        <f t="shared" si="2582"/>
        <v>0</v>
      </c>
      <c r="AT28" s="37">
        <f t="shared" si="2582"/>
        <v>0</v>
      </c>
      <c r="AU28" s="37">
        <f t="shared" si="2582"/>
        <v>0</v>
      </c>
      <c r="AV28" s="37">
        <f t="shared" si="2582"/>
        <v>0</v>
      </c>
      <c r="AW28" s="37">
        <f t="shared" si="2582"/>
        <v>0</v>
      </c>
      <c r="AX28" s="37">
        <f t="shared" si="2582"/>
        <v>0</v>
      </c>
      <c r="AY28" s="37">
        <f t="shared" si="2582"/>
        <v>0</v>
      </c>
      <c r="AZ28" s="37">
        <f t="shared" si="2582"/>
        <v>0</v>
      </c>
      <c r="BA28" s="37">
        <f t="shared" si="2582"/>
        <v>0</v>
      </c>
      <c r="BB28" s="37">
        <f t="shared" si="2582"/>
        <v>0</v>
      </c>
      <c r="BC28" s="37">
        <f t="shared" si="2582"/>
        <v>0</v>
      </c>
      <c r="BD28" s="37">
        <f t="shared" si="2582"/>
        <v>0</v>
      </c>
      <c r="BE28" s="37">
        <f t="shared" si="2582"/>
        <v>0</v>
      </c>
      <c r="BF28" s="37">
        <f t="shared" si="2582"/>
        <v>0</v>
      </c>
      <c r="BG28" s="37">
        <f t="shared" si="2582"/>
        <v>0</v>
      </c>
      <c r="BH28" s="37">
        <f t="shared" si="2582"/>
        <v>0</v>
      </c>
      <c r="BI28" s="37">
        <f t="shared" si="2582"/>
        <v>0</v>
      </c>
      <c r="BJ28" s="37">
        <f t="shared" si="2582"/>
        <v>0</v>
      </c>
      <c r="BK28" s="37">
        <f t="shared" si="2582"/>
        <v>0</v>
      </c>
      <c r="BL28" s="37">
        <f t="shared" si="369"/>
        <v>0</v>
      </c>
      <c r="BM28" s="38"/>
      <c r="BN28" s="37">
        <f t="shared" si="2582"/>
        <v>0</v>
      </c>
      <c r="BO28" s="37">
        <f t="shared" si="2582"/>
        <v>0</v>
      </c>
      <c r="BP28" s="37">
        <f t="shared" si="2582"/>
        <v>0</v>
      </c>
      <c r="BQ28" s="37">
        <f t="shared" si="2582"/>
        <v>0</v>
      </c>
      <c r="BR28" s="37">
        <f t="shared" si="2582"/>
        <v>0</v>
      </c>
      <c r="BS28" s="37">
        <f t="shared" si="2582"/>
        <v>0</v>
      </c>
      <c r="BT28" s="37">
        <f t="shared" si="2582"/>
        <v>0</v>
      </c>
      <c r="BU28" s="37">
        <f t="shared" si="2582"/>
        <v>0</v>
      </c>
      <c r="BV28" s="37">
        <f t="shared" si="2582"/>
        <v>0</v>
      </c>
      <c r="BW28" s="37">
        <f t="shared" si="2582"/>
        <v>0</v>
      </c>
      <c r="BX28" s="37">
        <f t="shared" si="2582"/>
        <v>0</v>
      </c>
      <c r="BY28" s="37">
        <f t="shared" si="2582"/>
        <v>0</v>
      </c>
      <c r="BZ28" s="37">
        <f t="shared" si="2582"/>
        <v>0</v>
      </c>
      <c r="CA28" s="37">
        <f t="shared" si="2582"/>
        <v>0</v>
      </c>
      <c r="CB28" s="37">
        <f t="shared" si="2582"/>
        <v>0</v>
      </c>
      <c r="CC28" s="37">
        <f t="shared" si="2582"/>
        <v>0</v>
      </c>
      <c r="CD28" s="37">
        <f t="shared" si="2582"/>
        <v>0</v>
      </c>
      <c r="CE28" s="37">
        <f t="shared" si="2582"/>
        <v>0</v>
      </c>
      <c r="CF28" s="37">
        <f t="shared" si="2582"/>
        <v>0</v>
      </c>
      <c r="CG28" s="37">
        <f t="shared" si="2582"/>
        <v>0</v>
      </c>
      <c r="CH28" s="37">
        <f t="shared" si="2582"/>
        <v>0</v>
      </c>
      <c r="CI28" s="37">
        <f t="shared" si="2582"/>
        <v>0</v>
      </c>
      <c r="CJ28" s="37">
        <f t="shared" si="2582"/>
        <v>0</v>
      </c>
      <c r="CK28" s="37">
        <f t="shared" si="2582"/>
        <v>0</v>
      </c>
      <c r="CL28" s="37">
        <f t="shared" si="2582"/>
        <v>0</v>
      </c>
      <c r="CM28" s="37">
        <f t="shared" si="2582"/>
        <v>0</v>
      </c>
      <c r="CN28" s="37">
        <f t="shared" si="2582"/>
        <v>0</v>
      </c>
      <c r="CO28" s="37">
        <f t="shared" si="2582"/>
        <v>0</v>
      </c>
      <c r="CP28" s="37">
        <f t="shared" si="2582"/>
        <v>0</v>
      </c>
      <c r="CQ28" s="37">
        <f t="shared" si="2582"/>
        <v>0</v>
      </c>
      <c r="CR28" s="37">
        <f t="shared" si="2582"/>
        <v>0</v>
      </c>
      <c r="CS28" s="37">
        <f t="shared" si="370"/>
        <v>0</v>
      </c>
      <c r="CT28" s="38"/>
      <c r="CU28" s="37">
        <f t="shared" si="2582"/>
        <v>0</v>
      </c>
      <c r="CV28" s="37">
        <f t="shared" si="2582"/>
        <v>0</v>
      </c>
      <c r="CW28" s="37">
        <f t="shared" si="2582"/>
        <v>0</v>
      </c>
      <c r="CX28" s="37">
        <f t="shared" si="2582"/>
        <v>0</v>
      </c>
      <c r="CY28" s="37">
        <f t="shared" si="2582"/>
        <v>0</v>
      </c>
      <c r="CZ28" s="37">
        <f t="shared" si="2582"/>
        <v>0</v>
      </c>
      <c r="DA28" s="37">
        <f t="shared" ref="DA28:FP28" si="2583">DA4*3600</f>
        <v>0</v>
      </c>
      <c r="DB28" s="37">
        <f t="shared" si="2583"/>
        <v>0</v>
      </c>
      <c r="DC28" s="37">
        <f t="shared" si="2583"/>
        <v>0</v>
      </c>
      <c r="DD28" s="37">
        <f t="shared" si="2583"/>
        <v>0</v>
      </c>
      <c r="DE28" s="37">
        <f t="shared" si="2583"/>
        <v>0</v>
      </c>
      <c r="DF28" s="37">
        <f t="shared" si="2583"/>
        <v>0</v>
      </c>
      <c r="DG28" s="37">
        <f t="shared" si="2583"/>
        <v>0</v>
      </c>
      <c r="DH28" s="37">
        <f t="shared" si="2583"/>
        <v>0</v>
      </c>
      <c r="DI28" s="37">
        <f t="shared" si="2583"/>
        <v>0</v>
      </c>
      <c r="DJ28" s="37">
        <f t="shared" si="2583"/>
        <v>0</v>
      </c>
      <c r="DK28" s="37">
        <f t="shared" si="2583"/>
        <v>0</v>
      </c>
      <c r="DL28" s="37">
        <f t="shared" si="2583"/>
        <v>0</v>
      </c>
      <c r="DM28" s="37">
        <f t="shared" si="2583"/>
        <v>0</v>
      </c>
      <c r="DN28" s="37">
        <f t="shared" si="2583"/>
        <v>0</v>
      </c>
      <c r="DO28" s="37">
        <f t="shared" si="2583"/>
        <v>0</v>
      </c>
      <c r="DP28" s="37">
        <f t="shared" si="2583"/>
        <v>0</v>
      </c>
      <c r="DQ28" s="37">
        <f t="shared" si="2583"/>
        <v>0</v>
      </c>
      <c r="DR28" s="37">
        <f t="shared" si="2583"/>
        <v>0</v>
      </c>
      <c r="DS28" s="37">
        <f t="shared" si="2583"/>
        <v>0</v>
      </c>
      <c r="DT28" s="37">
        <f t="shared" si="2583"/>
        <v>0</v>
      </c>
      <c r="DU28" s="37">
        <f t="shared" si="2583"/>
        <v>0</v>
      </c>
      <c r="DV28" s="37">
        <f t="shared" si="2583"/>
        <v>0</v>
      </c>
      <c r="DW28" s="37">
        <f t="shared" si="2583"/>
        <v>0</v>
      </c>
      <c r="DX28" s="37">
        <f t="shared" si="2583"/>
        <v>0</v>
      </c>
      <c r="DY28" s="37">
        <f t="shared" si="372"/>
        <v>0</v>
      </c>
      <c r="DZ28" s="38"/>
      <c r="EA28" s="37">
        <f t="shared" si="2583"/>
        <v>0</v>
      </c>
      <c r="EB28" s="37">
        <f t="shared" si="2583"/>
        <v>0</v>
      </c>
      <c r="EC28" s="37">
        <f t="shared" si="2583"/>
        <v>0</v>
      </c>
      <c r="ED28" s="37">
        <f t="shared" si="2583"/>
        <v>0</v>
      </c>
      <c r="EE28" s="37">
        <f t="shared" si="2583"/>
        <v>0</v>
      </c>
      <c r="EF28" s="37">
        <f t="shared" si="2583"/>
        <v>0</v>
      </c>
      <c r="EG28" s="37">
        <f t="shared" si="2583"/>
        <v>0</v>
      </c>
      <c r="EH28" s="37">
        <f t="shared" si="2583"/>
        <v>0</v>
      </c>
      <c r="EI28" s="37">
        <f t="shared" si="2583"/>
        <v>0</v>
      </c>
      <c r="EJ28" s="37">
        <f t="shared" si="2583"/>
        <v>0</v>
      </c>
      <c r="EK28" s="37">
        <f t="shared" si="2583"/>
        <v>0</v>
      </c>
      <c r="EL28" s="37">
        <f t="shared" si="2583"/>
        <v>0</v>
      </c>
      <c r="EM28" s="37">
        <f t="shared" si="2583"/>
        <v>0</v>
      </c>
      <c r="EN28" s="37">
        <f t="shared" si="2583"/>
        <v>0</v>
      </c>
      <c r="EO28" s="37">
        <f t="shared" si="2583"/>
        <v>0</v>
      </c>
      <c r="EP28" s="37">
        <f t="shared" si="2583"/>
        <v>0</v>
      </c>
      <c r="EQ28" s="37">
        <f t="shared" si="2583"/>
        <v>0</v>
      </c>
      <c r="ER28" s="37">
        <f t="shared" si="2583"/>
        <v>0</v>
      </c>
      <c r="ES28" s="37">
        <f t="shared" si="2583"/>
        <v>0</v>
      </c>
      <c r="ET28" s="37">
        <f t="shared" si="2583"/>
        <v>0</v>
      </c>
      <c r="EU28" s="37">
        <f t="shared" si="2583"/>
        <v>0</v>
      </c>
      <c r="EV28" s="37">
        <f t="shared" si="2583"/>
        <v>0</v>
      </c>
      <c r="EW28" s="37">
        <f t="shared" si="2583"/>
        <v>0</v>
      </c>
      <c r="EX28" s="37">
        <f t="shared" si="2583"/>
        <v>0</v>
      </c>
      <c r="EY28" s="37">
        <f t="shared" si="2583"/>
        <v>0</v>
      </c>
      <c r="EZ28" s="37">
        <f t="shared" si="2583"/>
        <v>0</v>
      </c>
      <c r="FA28" s="37">
        <f t="shared" si="2583"/>
        <v>0</v>
      </c>
      <c r="FB28" s="37">
        <f t="shared" si="2583"/>
        <v>0</v>
      </c>
      <c r="FC28" s="37">
        <f t="shared" si="2583"/>
        <v>0</v>
      </c>
      <c r="FD28" s="37">
        <f t="shared" si="2583"/>
        <v>0</v>
      </c>
      <c r="FE28" s="37">
        <f t="shared" si="2583"/>
        <v>0</v>
      </c>
      <c r="FF28" s="37">
        <f t="shared" si="373"/>
        <v>0</v>
      </c>
      <c r="FG28" s="38"/>
      <c r="FH28" s="37">
        <f t="shared" si="2583"/>
        <v>0</v>
      </c>
      <c r="FI28" s="37">
        <f t="shared" si="2583"/>
        <v>0</v>
      </c>
      <c r="FJ28" s="37">
        <f t="shared" si="2583"/>
        <v>0</v>
      </c>
      <c r="FK28" s="37">
        <f t="shared" si="2583"/>
        <v>0</v>
      </c>
      <c r="FL28" s="37">
        <f t="shared" si="2583"/>
        <v>0</v>
      </c>
      <c r="FM28" s="37">
        <f t="shared" si="2583"/>
        <v>0</v>
      </c>
      <c r="FN28" s="37">
        <f t="shared" si="2583"/>
        <v>0</v>
      </c>
      <c r="FO28" s="37">
        <f t="shared" si="2583"/>
        <v>0</v>
      </c>
      <c r="FP28" s="37">
        <f t="shared" si="2583"/>
        <v>0</v>
      </c>
      <c r="FQ28" s="37">
        <f t="shared" ref="FQ28:FU28" si="2584">FQ4*3600</f>
        <v>0</v>
      </c>
      <c r="FR28" s="37">
        <f t="shared" si="2584"/>
        <v>0</v>
      </c>
      <c r="FS28" s="37">
        <f t="shared" si="2584"/>
        <v>0</v>
      </c>
      <c r="FT28" s="37">
        <f t="shared" si="2584"/>
        <v>0</v>
      </c>
      <c r="FU28" s="37">
        <f t="shared" si="2584"/>
        <v>0</v>
      </c>
      <c r="FV28" s="37">
        <f t="shared" ref="FV28:IK28" si="2585">FV4*3600</f>
        <v>0</v>
      </c>
      <c r="FW28" s="37">
        <f t="shared" si="2585"/>
        <v>0</v>
      </c>
      <c r="FX28" s="37">
        <f t="shared" si="2585"/>
        <v>0</v>
      </c>
      <c r="FY28" s="37">
        <f t="shared" si="2585"/>
        <v>0</v>
      </c>
      <c r="FZ28" s="37">
        <f t="shared" si="2585"/>
        <v>0</v>
      </c>
      <c r="GA28" s="37">
        <f t="shared" si="2585"/>
        <v>0</v>
      </c>
      <c r="GB28" s="37">
        <f t="shared" si="2585"/>
        <v>0</v>
      </c>
      <c r="GC28" s="37">
        <f t="shared" si="2585"/>
        <v>0</v>
      </c>
      <c r="GD28" s="37">
        <f t="shared" si="2585"/>
        <v>0</v>
      </c>
      <c r="GE28" s="37">
        <f t="shared" si="2585"/>
        <v>0</v>
      </c>
      <c r="GF28" s="37">
        <f t="shared" si="2585"/>
        <v>0</v>
      </c>
      <c r="GG28" s="37">
        <f t="shared" si="2585"/>
        <v>0</v>
      </c>
      <c r="GH28" s="37">
        <f t="shared" si="2585"/>
        <v>0</v>
      </c>
      <c r="GI28" s="37">
        <f t="shared" si="2585"/>
        <v>0</v>
      </c>
      <c r="GJ28" s="37">
        <f t="shared" si="2585"/>
        <v>0</v>
      </c>
      <c r="GK28" s="37">
        <f t="shared" si="2585"/>
        <v>0</v>
      </c>
      <c r="GL28" s="37">
        <f t="shared" si="376"/>
        <v>0</v>
      </c>
      <c r="GM28" s="38"/>
      <c r="GN28" s="37">
        <f t="shared" si="2585"/>
        <v>0</v>
      </c>
      <c r="GO28" s="37">
        <f t="shared" si="2585"/>
        <v>0</v>
      </c>
      <c r="GP28" s="37">
        <f t="shared" si="2585"/>
        <v>0</v>
      </c>
      <c r="GQ28" s="37">
        <f t="shared" si="2585"/>
        <v>0</v>
      </c>
      <c r="GR28" s="37">
        <f t="shared" si="2585"/>
        <v>0</v>
      </c>
      <c r="GS28" s="37">
        <f t="shared" si="2585"/>
        <v>0</v>
      </c>
      <c r="GT28" s="37">
        <f t="shared" si="2585"/>
        <v>0</v>
      </c>
      <c r="GU28" s="37">
        <f t="shared" si="2585"/>
        <v>0</v>
      </c>
      <c r="GV28" s="37">
        <f t="shared" si="2585"/>
        <v>0</v>
      </c>
      <c r="GW28" s="37">
        <f t="shared" si="2585"/>
        <v>0</v>
      </c>
      <c r="GX28" s="37">
        <f t="shared" si="2585"/>
        <v>0</v>
      </c>
      <c r="GY28" s="37">
        <f t="shared" si="2585"/>
        <v>0</v>
      </c>
      <c r="GZ28" s="37">
        <f t="shared" si="2585"/>
        <v>0</v>
      </c>
      <c r="HA28" s="37">
        <f t="shared" si="2585"/>
        <v>0</v>
      </c>
      <c r="HB28" s="37">
        <f t="shared" si="2585"/>
        <v>0</v>
      </c>
      <c r="HC28" s="37">
        <f t="shared" si="2585"/>
        <v>0</v>
      </c>
      <c r="HD28" s="37">
        <f t="shared" si="2585"/>
        <v>0</v>
      </c>
      <c r="HE28" s="37">
        <f t="shared" si="2585"/>
        <v>0</v>
      </c>
      <c r="HF28" s="37">
        <f t="shared" si="2585"/>
        <v>0</v>
      </c>
      <c r="HG28" s="37">
        <f t="shared" si="2585"/>
        <v>0</v>
      </c>
      <c r="HH28" s="37">
        <f t="shared" si="2585"/>
        <v>0</v>
      </c>
      <c r="HI28" s="37">
        <f t="shared" si="2585"/>
        <v>0</v>
      </c>
      <c r="HJ28" s="37">
        <f t="shared" si="2585"/>
        <v>0</v>
      </c>
      <c r="HK28" s="37">
        <f t="shared" si="2585"/>
        <v>0</v>
      </c>
      <c r="HL28" s="37">
        <f t="shared" si="2585"/>
        <v>0</v>
      </c>
      <c r="HM28" s="37">
        <f t="shared" si="2585"/>
        <v>0</v>
      </c>
      <c r="HN28" s="37">
        <f t="shared" si="2585"/>
        <v>0</v>
      </c>
      <c r="HO28" s="37">
        <f t="shared" si="2585"/>
        <v>0</v>
      </c>
      <c r="HP28" s="37">
        <f t="shared" si="2585"/>
        <v>0</v>
      </c>
      <c r="HQ28" s="37">
        <f t="shared" si="2585"/>
        <v>0</v>
      </c>
      <c r="HR28" s="37">
        <f t="shared" si="2585"/>
        <v>0</v>
      </c>
      <c r="HS28" s="37">
        <f t="shared" si="377"/>
        <v>0</v>
      </c>
      <c r="HT28" s="38"/>
      <c r="HU28" s="37">
        <f t="shared" si="2585"/>
        <v>0</v>
      </c>
      <c r="HV28" s="37">
        <f t="shared" si="2585"/>
        <v>0</v>
      </c>
      <c r="HW28" s="37">
        <f t="shared" si="2585"/>
        <v>0</v>
      </c>
      <c r="HX28" s="37">
        <f t="shared" si="2585"/>
        <v>0</v>
      </c>
      <c r="HY28" s="37">
        <f t="shared" si="2585"/>
        <v>0</v>
      </c>
      <c r="HZ28" s="37">
        <f t="shared" si="2585"/>
        <v>0</v>
      </c>
      <c r="IA28" s="37">
        <f t="shared" si="2585"/>
        <v>0</v>
      </c>
      <c r="IB28" s="37">
        <f t="shared" si="2585"/>
        <v>0</v>
      </c>
      <c r="IC28" s="37">
        <f t="shared" si="2585"/>
        <v>0</v>
      </c>
      <c r="ID28" s="37">
        <f t="shared" si="2585"/>
        <v>0</v>
      </c>
      <c r="IE28" s="37">
        <f t="shared" si="2585"/>
        <v>0</v>
      </c>
      <c r="IF28" s="37">
        <f t="shared" si="2585"/>
        <v>0</v>
      </c>
      <c r="IG28" s="37">
        <f t="shared" si="2585"/>
        <v>0</v>
      </c>
      <c r="IH28" s="37">
        <f t="shared" si="2585"/>
        <v>0</v>
      </c>
      <c r="II28" s="37">
        <f t="shared" si="2585"/>
        <v>0</v>
      </c>
      <c r="IJ28" s="37">
        <f t="shared" si="2585"/>
        <v>0</v>
      </c>
      <c r="IK28" s="37">
        <f t="shared" si="2585"/>
        <v>0</v>
      </c>
      <c r="IL28" s="37">
        <f t="shared" ref="IL28:LA28" si="2586">IL4*3600</f>
        <v>0</v>
      </c>
      <c r="IM28" s="37">
        <f t="shared" si="2586"/>
        <v>0</v>
      </c>
      <c r="IN28" s="37">
        <f t="shared" si="2586"/>
        <v>0</v>
      </c>
      <c r="IO28" s="37">
        <f t="shared" si="2586"/>
        <v>0</v>
      </c>
      <c r="IP28" s="37">
        <f t="shared" si="2586"/>
        <v>0</v>
      </c>
      <c r="IQ28" s="37">
        <f t="shared" si="2586"/>
        <v>0</v>
      </c>
      <c r="IR28" s="37">
        <f t="shared" si="2586"/>
        <v>0</v>
      </c>
      <c r="IS28" s="37">
        <f t="shared" si="2586"/>
        <v>0</v>
      </c>
      <c r="IT28" s="37">
        <f t="shared" si="2586"/>
        <v>0</v>
      </c>
      <c r="IU28" s="37">
        <f t="shared" si="2586"/>
        <v>0</v>
      </c>
      <c r="IV28" s="37">
        <f t="shared" si="2586"/>
        <v>0</v>
      </c>
      <c r="IW28" s="37">
        <f t="shared" si="2586"/>
        <v>0</v>
      </c>
      <c r="IX28" s="37">
        <f t="shared" si="2586"/>
        <v>0</v>
      </c>
      <c r="IY28" s="37">
        <f t="shared" si="2586"/>
        <v>0</v>
      </c>
      <c r="IZ28" s="37">
        <f t="shared" si="379"/>
        <v>0</v>
      </c>
      <c r="JA28" s="38"/>
      <c r="JB28" s="37">
        <f t="shared" si="2586"/>
        <v>0</v>
      </c>
      <c r="JC28" s="37">
        <f t="shared" si="2586"/>
        <v>0</v>
      </c>
      <c r="JD28" s="37">
        <f t="shared" si="2586"/>
        <v>0</v>
      </c>
      <c r="JE28" s="37">
        <f t="shared" si="2586"/>
        <v>0</v>
      </c>
      <c r="JF28" s="37">
        <f t="shared" si="2586"/>
        <v>0</v>
      </c>
      <c r="JG28" s="37">
        <f t="shared" si="2586"/>
        <v>0</v>
      </c>
      <c r="JH28" s="37">
        <f t="shared" si="2586"/>
        <v>0</v>
      </c>
      <c r="JI28" s="37">
        <f t="shared" si="2586"/>
        <v>0</v>
      </c>
      <c r="JJ28" s="37">
        <f t="shared" si="2586"/>
        <v>0</v>
      </c>
      <c r="JK28" s="37">
        <f t="shared" si="2586"/>
        <v>0</v>
      </c>
      <c r="JL28" s="37">
        <f t="shared" si="2586"/>
        <v>0</v>
      </c>
      <c r="JM28" s="37">
        <f t="shared" si="2586"/>
        <v>0</v>
      </c>
      <c r="JN28" s="37">
        <f t="shared" si="2586"/>
        <v>0</v>
      </c>
      <c r="JO28" s="37">
        <f t="shared" si="2586"/>
        <v>0</v>
      </c>
      <c r="JP28" s="37">
        <f t="shared" si="2586"/>
        <v>0</v>
      </c>
      <c r="JQ28" s="37">
        <f t="shared" si="2586"/>
        <v>0</v>
      </c>
      <c r="JR28" s="37">
        <f t="shared" si="2586"/>
        <v>0</v>
      </c>
      <c r="JS28" s="37">
        <f t="shared" si="2586"/>
        <v>0</v>
      </c>
      <c r="JT28" s="37">
        <f t="shared" si="2586"/>
        <v>0</v>
      </c>
      <c r="JU28" s="37">
        <f t="shared" si="2586"/>
        <v>0</v>
      </c>
      <c r="JV28" s="37">
        <f t="shared" si="2586"/>
        <v>0</v>
      </c>
      <c r="JW28" s="37">
        <f t="shared" si="2586"/>
        <v>0</v>
      </c>
      <c r="JX28" s="37">
        <f t="shared" si="2586"/>
        <v>0</v>
      </c>
      <c r="JY28" s="37">
        <f t="shared" si="2586"/>
        <v>0</v>
      </c>
      <c r="JZ28" s="37">
        <f t="shared" si="2586"/>
        <v>0</v>
      </c>
      <c r="KA28" s="37">
        <f t="shared" si="2586"/>
        <v>0</v>
      </c>
      <c r="KB28" s="37">
        <f t="shared" si="2586"/>
        <v>0</v>
      </c>
      <c r="KC28" s="37">
        <f t="shared" si="2586"/>
        <v>0</v>
      </c>
      <c r="KD28" s="37">
        <f t="shared" si="2586"/>
        <v>0</v>
      </c>
      <c r="KE28" s="37">
        <f t="shared" si="2586"/>
        <v>0</v>
      </c>
      <c r="KF28" s="37">
        <f t="shared" si="380"/>
        <v>0</v>
      </c>
      <c r="KG28" s="38"/>
      <c r="KH28" s="37">
        <f t="shared" si="2586"/>
        <v>0</v>
      </c>
      <c r="KI28" s="37">
        <f t="shared" si="2586"/>
        <v>0</v>
      </c>
      <c r="KJ28" s="37">
        <f t="shared" si="2586"/>
        <v>0</v>
      </c>
      <c r="KK28" s="37">
        <f t="shared" si="2586"/>
        <v>0</v>
      </c>
      <c r="KL28" s="37">
        <f t="shared" si="2586"/>
        <v>0</v>
      </c>
      <c r="KM28" s="37">
        <f t="shared" si="2586"/>
        <v>0</v>
      </c>
      <c r="KN28" s="37">
        <f t="shared" si="2586"/>
        <v>0</v>
      </c>
      <c r="KO28" s="37">
        <f t="shared" si="2586"/>
        <v>0</v>
      </c>
      <c r="KP28" s="37">
        <f t="shared" si="2586"/>
        <v>0</v>
      </c>
      <c r="KQ28" s="37">
        <f t="shared" si="2586"/>
        <v>0</v>
      </c>
      <c r="KR28" s="37">
        <f t="shared" si="2586"/>
        <v>0</v>
      </c>
      <c r="KS28" s="37">
        <f t="shared" si="2586"/>
        <v>0</v>
      </c>
      <c r="KT28" s="37">
        <f t="shared" si="2586"/>
        <v>0</v>
      </c>
      <c r="KU28" s="37">
        <f t="shared" si="2586"/>
        <v>0</v>
      </c>
      <c r="KV28" s="37">
        <f t="shared" si="2586"/>
        <v>0</v>
      </c>
      <c r="KW28" s="37">
        <f t="shared" si="2586"/>
        <v>0</v>
      </c>
      <c r="KX28" s="37">
        <f t="shared" si="2586"/>
        <v>0</v>
      </c>
      <c r="KY28" s="37">
        <f t="shared" si="2586"/>
        <v>0</v>
      </c>
      <c r="KZ28" s="37">
        <f t="shared" si="2586"/>
        <v>0</v>
      </c>
      <c r="LA28" s="37">
        <f t="shared" si="2586"/>
        <v>0</v>
      </c>
      <c r="LB28" s="37">
        <f t="shared" ref="LB28:LG28" si="2587">LB4*3600</f>
        <v>0</v>
      </c>
      <c r="LC28" s="37">
        <f t="shared" si="2587"/>
        <v>0</v>
      </c>
      <c r="LD28" s="37">
        <f t="shared" si="2587"/>
        <v>0</v>
      </c>
      <c r="LE28" s="37">
        <f t="shared" si="2587"/>
        <v>0</v>
      </c>
      <c r="LF28" s="37">
        <f t="shared" si="2587"/>
        <v>0</v>
      </c>
      <c r="LG28" s="37">
        <f t="shared" si="2587"/>
        <v>0</v>
      </c>
      <c r="LH28" s="37">
        <f t="shared" ref="LH28:NJ28" si="2588">LH4*3600</f>
        <v>0</v>
      </c>
      <c r="LI28" s="37">
        <f t="shared" si="2588"/>
        <v>0</v>
      </c>
      <c r="LJ28" s="37">
        <f t="shared" si="2588"/>
        <v>0</v>
      </c>
      <c r="LK28" s="37">
        <f t="shared" si="2588"/>
        <v>0</v>
      </c>
      <c r="LL28" s="37">
        <f t="shared" si="2588"/>
        <v>0</v>
      </c>
      <c r="LM28" s="37">
        <f t="shared" si="383"/>
        <v>0</v>
      </c>
      <c r="LN28" s="38"/>
      <c r="LO28" s="37">
        <f t="shared" si="2588"/>
        <v>0</v>
      </c>
      <c r="LP28" s="37">
        <f t="shared" si="2588"/>
        <v>0</v>
      </c>
      <c r="LQ28" s="37">
        <f t="shared" si="2588"/>
        <v>0</v>
      </c>
      <c r="LR28" s="37">
        <f t="shared" si="2588"/>
        <v>0</v>
      </c>
      <c r="LS28" s="37">
        <f t="shared" si="2588"/>
        <v>0</v>
      </c>
      <c r="LT28" s="37">
        <f t="shared" si="2588"/>
        <v>0</v>
      </c>
      <c r="LU28" s="37">
        <f t="shared" si="2588"/>
        <v>0</v>
      </c>
      <c r="LV28" s="37">
        <f t="shared" si="2588"/>
        <v>0</v>
      </c>
      <c r="LW28" s="37">
        <f t="shared" si="2588"/>
        <v>0</v>
      </c>
      <c r="LX28" s="37">
        <f t="shared" si="2588"/>
        <v>0</v>
      </c>
      <c r="LY28" s="37">
        <f t="shared" si="2588"/>
        <v>0</v>
      </c>
      <c r="LZ28" s="37">
        <f t="shared" si="2588"/>
        <v>0</v>
      </c>
      <c r="MA28" s="37">
        <f t="shared" si="2588"/>
        <v>0</v>
      </c>
      <c r="MB28" s="37">
        <f t="shared" si="2588"/>
        <v>0</v>
      </c>
      <c r="MC28" s="37">
        <f t="shared" si="2588"/>
        <v>0</v>
      </c>
      <c r="MD28" s="37">
        <f t="shared" si="2588"/>
        <v>0</v>
      </c>
      <c r="ME28" s="37">
        <f t="shared" si="2588"/>
        <v>0</v>
      </c>
      <c r="MF28" s="37">
        <f t="shared" si="2588"/>
        <v>0</v>
      </c>
      <c r="MG28" s="37">
        <f t="shared" si="2588"/>
        <v>0</v>
      </c>
      <c r="MH28" s="37">
        <f t="shared" si="2588"/>
        <v>0</v>
      </c>
      <c r="MI28" s="37">
        <f t="shared" si="2588"/>
        <v>0</v>
      </c>
      <c r="MJ28" s="37">
        <f t="shared" si="2588"/>
        <v>0</v>
      </c>
      <c r="MK28" s="37">
        <f t="shared" si="2588"/>
        <v>0</v>
      </c>
      <c r="ML28" s="37">
        <f t="shared" si="2588"/>
        <v>0</v>
      </c>
      <c r="MM28" s="37">
        <f t="shared" si="2588"/>
        <v>0</v>
      </c>
      <c r="MN28" s="37">
        <f t="shared" si="2588"/>
        <v>0</v>
      </c>
      <c r="MO28" s="37">
        <f t="shared" si="2588"/>
        <v>0</v>
      </c>
      <c r="MP28" s="37">
        <f t="shared" si="2588"/>
        <v>0</v>
      </c>
      <c r="MQ28" s="37">
        <f t="shared" si="2588"/>
        <v>0</v>
      </c>
      <c r="MR28" s="37">
        <f t="shared" si="2588"/>
        <v>0</v>
      </c>
      <c r="MS28" s="37">
        <f t="shared" si="384"/>
        <v>0</v>
      </c>
      <c r="MT28" s="38"/>
      <c r="MU28" s="37">
        <f t="shared" si="2588"/>
        <v>0</v>
      </c>
      <c r="MV28" s="37">
        <f t="shared" si="2588"/>
        <v>0</v>
      </c>
      <c r="MW28" s="37">
        <f t="shared" si="2588"/>
        <v>0</v>
      </c>
      <c r="MX28" s="37">
        <f t="shared" si="2588"/>
        <v>0</v>
      </c>
      <c r="MY28" s="37">
        <f t="shared" si="2588"/>
        <v>0</v>
      </c>
      <c r="MZ28" s="37">
        <f t="shared" si="2588"/>
        <v>0</v>
      </c>
      <c r="NA28" s="37">
        <f t="shared" si="2588"/>
        <v>0</v>
      </c>
      <c r="NB28" s="37">
        <f t="shared" si="2588"/>
        <v>0</v>
      </c>
      <c r="NC28" s="37">
        <f t="shared" si="2588"/>
        <v>0</v>
      </c>
      <c r="ND28" s="37">
        <f t="shared" si="2588"/>
        <v>0</v>
      </c>
      <c r="NE28" s="37">
        <f t="shared" si="2588"/>
        <v>0</v>
      </c>
      <c r="NF28" s="37">
        <f t="shared" si="2588"/>
        <v>0</v>
      </c>
      <c r="NG28" s="37">
        <f t="shared" si="2588"/>
        <v>0</v>
      </c>
      <c r="NH28" s="37">
        <f t="shared" si="2588"/>
        <v>0</v>
      </c>
      <c r="NI28" s="37">
        <f t="shared" si="2588"/>
        <v>0</v>
      </c>
      <c r="NJ28" s="37">
        <f t="shared" si="2588"/>
        <v>0</v>
      </c>
      <c r="NK28" s="37">
        <f t="shared" ref="NK28:NY28" si="2589">NK4*3600</f>
        <v>0</v>
      </c>
      <c r="NL28" s="37">
        <f t="shared" si="2589"/>
        <v>0</v>
      </c>
      <c r="NM28" s="37">
        <f t="shared" si="2589"/>
        <v>0</v>
      </c>
      <c r="NN28" s="37">
        <f t="shared" si="2589"/>
        <v>0</v>
      </c>
      <c r="NO28" s="37">
        <f t="shared" si="2589"/>
        <v>0</v>
      </c>
      <c r="NP28" s="37">
        <f t="shared" si="2589"/>
        <v>0</v>
      </c>
      <c r="NQ28" s="37">
        <f t="shared" si="2589"/>
        <v>0</v>
      </c>
      <c r="NR28" s="37">
        <f t="shared" si="2589"/>
        <v>0</v>
      </c>
      <c r="NS28" s="37">
        <f t="shared" si="2589"/>
        <v>0</v>
      </c>
      <c r="NT28" s="37">
        <f t="shared" si="2589"/>
        <v>0</v>
      </c>
      <c r="NU28" s="37">
        <f t="shared" si="2589"/>
        <v>0</v>
      </c>
      <c r="NV28" s="37">
        <f t="shared" si="2589"/>
        <v>0</v>
      </c>
      <c r="NW28" s="37">
        <f t="shared" si="2589"/>
        <v>0</v>
      </c>
      <c r="NX28" s="37">
        <f t="shared" si="2589"/>
        <v>0</v>
      </c>
      <c r="NY28" s="37">
        <f t="shared" si="2589"/>
        <v>0</v>
      </c>
      <c r="NZ28" s="37">
        <f t="shared" si="386"/>
        <v>0</v>
      </c>
      <c r="OA28" s="38"/>
      <c r="OB28" s="37">
        <f t="shared" si="387"/>
        <v>0</v>
      </c>
      <c r="OC28" s="38"/>
    </row>
    <row r="29" spans="1:393">
      <c r="A29" s="329" t="s">
        <v>44</v>
      </c>
      <c r="B29" s="270" t="s">
        <v>54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7">
        <f t="shared" si="367"/>
        <v>0</v>
      </c>
      <c r="AI29" s="38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7">
        <f t="shared" si="369"/>
        <v>0</v>
      </c>
      <c r="BM29" s="38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7">
        <f t="shared" si="370"/>
        <v>0</v>
      </c>
      <c r="CT29" s="38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7">
        <f t="shared" si="372"/>
        <v>0</v>
      </c>
      <c r="DZ29" s="38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7">
        <f t="shared" si="373"/>
        <v>0</v>
      </c>
      <c r="FG29" s="38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7">
        <f t="shared" si="376"/>
        <v>0</v>
      </c>
      <c r="GM29" s="38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7">
        <f t="shared" si="377"/>
        <v>0</v>
      </c>
      <c r="HT29" s="38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7">
        <f t="shared" si="379"/>
        <v>0</v>
      </c>
      <c r="JA29" s="38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7">
        <f t="shared" si="380"/>
        <v>0</v>
      </c>
      <c r="KG29" s="38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7">
        <f t="shared" si="383"/>
        <v>0</v>
      </c>
      <c r="LN29" s="38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7">
        <f t="shared" si="384"/>
        <v>0</v>
      </c>
      <c r="MT29" s="38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7">
        <f t="shared" si="386"/>
        <v>0</v>
      </c>
      <c r="OA29" s="38"/>
      <c r="OB29" s="37">
        <f t="shared" si="387"/>
        <v>0</v>
      </c>
      <c r="OC29" s="38"/>
    </row>
    <row r="30" spans="1:393">
      <c r="A30" s="330"/>
      <c r="B30" s="270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7">
        <f t="shared" si="367"/>
        <v>0</v>
      </c>
      <c r="AI30" s="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7">
        <f t="shared" si="369"/>
        <v>0</v>
      </c>
      <c r="BM30" s="38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7">
        <f t="shared" si="370"/>
        <v>0</v>
      </c>
      <c r="CT30" s="38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7">
        <f t="shared" si="372"/>
        <v>0</v>
      </c>
      <c r="DZ30" s="38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7">
        <f t="shared" si="373"/>
        <v>0</v>
      </c>
      <c r="FG30" s="38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7">
        <f t="shared" si="376"/>
        <v>0</v>
      </c>
      <c r="GM30" s="38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7">
        <f t="shared" si="377"/>
        <v>0</v>
      </c>
      <c r="HT30" s="38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7">
        <f t="shared" si="379"/>
        <v>0</v>
      </c>
      <c r="JA30" s="38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7">
        <f t="shared" si="380"/>
        <v>0</v>
      </c>
      <c r="KG30" s="38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7">
        <f t="shared" si="383"/>
        <v>0</v>
      </c>
      <c r="LN30" s="38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7">
        <f t="shared" si="384"/>
        <v>0</v>
      </c>
      <c r="MT30" s="38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7">
        <f t="shared" si="386"/>
        <v>0</v>
      </c>
      <c r="OA30" s="38"/>
      <c r="OB30" s="37">
        <f t="shared" si="387"/>
        <v>0</v>
      </c>
      <c r="OC30" s="38"/>
    </row>
    <row r="31" spans="1:393">
      <c r="A31" s="330"/>
      <c r="B31" s="270" t="s">
        <v>56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7">
        <f t="shared" si="367"/>
        <v>0</v>
      </c>
      <c r="AI31" s="3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7">
        <f t="shared" si="369"/>
        <v>0</v>
      </c>
      <c r="BM31" s="38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7">
        <f t="shared" si="370"/>
        <v>0</v>
      </c>
      <c r="CT31" s="38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7">
        <f t="shared" si="372"/>
        <v>0</v>
      </c>
      <c r="DZ31" s="38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7">
        <f t="shared" si="373"/>
        <v>0</v>
      </c>
      <c r="FG31" s="38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7">
        <f t="shared" si="376"/>
        <v>0</v>
      </c>
      <c r="GM31" s="38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7">
        <f t="shared" si="377"/>
        <v>0</v>
      </c>
      <c r="HT31" s="38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7">
        <f t="shared" si="379"/>
        <v>0</v>
      </c>
      <c r="JA31" s="38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7">
        <f t="shared" si="380"/>
        <v>0</v>
      </c>
      <c r="KG31" s="38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7">
        <f t="shared" si="383"/>
        <v>0</v>
      </c>
      <c r="LN31" s="38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7">
        <f t="shared" si="384"/>
        <v>0</v>
      </c>
      <c r="MT31" s="38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7">
        <f t="shared" si="386"/>
        <v>0</v>
      </c>
      <c r="OA31" s="38"/>
      <c r="OB31" s="37">
        <f t="shared" si="387"/>
        <v>0</v>
      </c>
      <c r="OC31" s="38"/>
    </row>
    <row r="32" spans="1:393">
      <c r="A32" s="330"/>
      <c r="B32" s="270" t="s">
        <v>57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7">
        <f t="shared" si="367"/>
        <v>0</v>
      </c>
      <c r="AI32" s="38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7">
        <f t="shared" si="369"/>
        <v>0</v>
      </c>
      <c r="BM32" s="38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7">
        <f t="shared" si="370"/>
        <v>0</v>
      </c>
      <c r="CT32" s="38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7">
        <f t="shared" si="372"/>
        <v>0</v>
      </c>
      <c r="DZ32" s="38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7">
        <f t="shared" si="373"/>
        <v>0</v>
      </c>
      <c r="FG32" s="38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7">
        <f t="shared" si="376"/>
        <v>0</v>
      </c>
      <c r="GM32" s="38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7">
        <f t="shared" si="377"/>
        <v>0</v>
      </c>
      <c r="HT32" s="38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7">
        <f t="shared" si="379"/>
        <v>0</v>
      </c>
      <c r="JA32" s="38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7">
        <f t="shared" si="380"/>
        <v>0</v>
      </c>
      <c r="KG32" s="38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7">
        <f t="shared" si="383"/>
        <v>0</v>
      </c>
      <c r="LN32" s="38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7">
        <f t="shared" si="384"/>
        <v>0</v>
      </c>
      <c r="MT32" s="38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7">
        <f t="shared" si="386"/>
        <v>0</v>
      </c>
      <c r="OA32" s="38"/>
      <c r="OB32" s="37">
        <f t="shared" si="387"/>
        <v>0</v>
      </c>
      <c r="OC32" s="38"/>
    </row>
    <row r="33" spans="1:393">
      <c r="A33" s="330"/>
      <c r="B33" s="270" t="s">
        <v>58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7">
        <f t="shared" si="367"/>
        <v>0</v>
      </c>
      <c r="AI33" s="38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7">
        <f t="shared" si="369"/>
        <v>0</v>
      </c>
      <c r="BM33" s="38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7">
        <f t="shared" si="370"/>
        <v>0</v>
      </c>
      <c r="CT33" s="38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7">
        <f t="shared" si="372"/>
        <v>0</v>
      </c>
      <c r="DZ33" s="38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7">
        <f t="shared" si="373"/>
        <v>0</v>
      </c>
      <c r="FG33" s="38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7">
        <f t="shared" si="376"/>
        <v>0</v>
      </c>
      <c r="GM33" s="38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7">
        <f t="shared" si="377"/>
        <v>0</v>
      </c>
      <c r="HT33" s="38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7">
        <f t="shared" si="379"/>
        <v>0</v>
      </c>
      <c r="JA33" s="38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7">
        <f t="shared" si="380"/>
        <v>0</v>
      </c>
      <c r="KG33" s="38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7">
        <f t="shared" si="383"/>
        <v>0</v>
      </c>
      <c r="LN33" s="38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7">
        <f t="shared" si="384"/>
        <v>0</v>
      </c>
      <c r="MT33" s="38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7">
        <f t="shared" si="386"/>
        <v>0</v>
      </c>
      <c r="OA33" s="38"/>
      <c r="OB33" s="37">
        <f t="shared" si="387"/>
        <v>0</v>
      </c>
      <c r="OC33" s="38"/>
    </row>
    <row r="34" spans="1:393">
      <c r="A34" s="330"/>
      <c r="B34" s="270" t="s">
        <v>59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7">
        <f t="shared" si="367"/>
        <v>0</v>
      </c>
      <c r="AI34" s="38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7">
        <f t="shared" si="369"/>
        <v>0</v>
      </c>
      <c r="BM34" s="38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7">
        <f t="shared" si="370"/>
        <v>0</v>
      </c>
      <c r="CT34" s="38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7">
        <f t="shared" si="372"/>
        <v>0</v>
      </c>
      <c r="DZ34" s="38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7">
        <f t="shared" si="373"/>
        <v>0</v>
      </c>
      <c r="FG34" s="38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7">
        <f t="shared" si="376"/>
        <v>0</v>
      </c>
      <c r="GM34" s="38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7">
        <f t="shared" si="377"/>
        <v>0</v>
      </c>
      <c r="HT34" s="38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7">
        <f t="shared" si="379"/>
        <v>0</v>
      </c>
      <c r="JA34" s="38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7">
        <f t="shared" si="380"/>
        <v>0</v>
      </c>
      <c r="KG34" s="38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7">
        <f t="shared" si="383"/>
        <v>0</v>
      </c>
      <c r="LN34" s="38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7">
        <f t="shared" si="384"/>
        <v>0</v>
      </c>
      <c r="MT34" s="38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7">
        <f t="shared" si="386"/>
        <v>0</v>
      </c>
      <c r="OA34" s="38"/>
      <c r="OB34" s="37">
        <f t="shared" si="387"/>
        <v>0</v>
      </c>
      <c r="OC34" s="38"/>
    </row>
    <row r="35" spans="1:393">
      <c r="A35" s="330"/>
      <c r="B35" s="270" t="s">
        <v>60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7">
        <f t="shared" si="367"/>
        <v>0</v>
      </c>
      <c r="AI35" s="38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7">
        <f t="shared" si="369"/>
        <v>0</v>
      </c>
      <c r="BM35" s="38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7">
        <f t="shared" si="370"/>
        <v>0</v>
      </c>
      <c r="CT35" s="38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7">
        <f t="shared" si="372"/>
        <v>0</v>
      </c>
      <c r="DZ35" s="38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7">
        <f t="shared" si="373"/>
        <v>0</v>
      </c>
      <c r="FG35" s="38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7">
        <f t="shared" si="376"/>
        <v>0</v>
      </c>
      <c r="GM35" s="38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7">
        <f t="shared" si="377"/>
        <v>0</v>
      </c>
      <c r="HT35" s="38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7">
        <f t="shared" si="379"/>
        <v>0</v>
      </c>
      <c r="JA35" s="38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7">
        <f t="shared" si="380"/>
        <v>0</v>
      </c>
      <c r="KG35" s="38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7">
        <f t="shared" si="383"/>
        <v>0</v>
      </c>
      <c r="LN35" s="38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7">
        <f t="shared" si="384"/>
        <v>0</v>
      </c>
      <c r="MT35" s="38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7">
        <f t="shared" si="386"/>
        <v>0</v>
      </c>
      <c r="OA35" s="38"/>
      <c r="OB35" s="37">
        <f t="shared" si="387"/>
        <v>0</v>
      </c>
      <c r="OC35" s="38"/>
    </row>
    <row r="36" spans="1:393">
      <c r="A36" s="331"/>
      <c r="B36" s="270" t="s">
        <v>61</v>
      </c>
      <c r="C36" s="37">
        <f>SUM(C29:C35)</f>
        <v>0</v>
      </c>
      <c r="D36" s="37">
        <f t="shared" ref="D36:E36" si="2590">SUM(D29:D35)</f>
        <v>0</v>
      </c>
      <c r="E36" s="37">
        <f t="shared" si="2590"/>
        <v>0</v>
      </c>
      <c r="F36" s="37">
        <f t="shared" ref="F36" si="2591">SUM(F29:F35)</f>
        <v>0</v>
      </c>
      <c r="G36" s="37">
        <f t="shared" ref="G36" si="2592">SUM(G29:G35)</f>
        <v>0</v>
      </c>
      <c r="H36" s="37">
        <f t="shared" ref="H36" si="2593">SUM(H29:H35)</f>
        <v>0</v>
      </c>
      <c r="I36" s="37">
        <f t="shared" ref="I36" si="2594">SUM(I29:I35)</f>
        <v>0</v>
      </c>
      <c r="J36" s="37">
        <f t="shared" ref="J36" si="2595">SUM(J29:J35)</f>
        <v>0</v>
      </c>
      <c r="K36" s="37">
        <f t="shared" ref="K36" si="2596">SUM(K29:K35)</f>
        <v>0</v>
      </c>
      <c r="L36" s="37">
        <f t="shared" ref="L36" si="2597">SUM(L29:L35)</f>
        <v>0</v>
      </c>
      <c r="M36" s="37">
        <f t="shared" ref="M36" si="2598">SUM(M29:M35)</f>
        <v>0</v>
      </c>
      <c r="N36" s="37">
        <f t="shared" ref="N36" si="2599">SUM(N29:N35)</f>
        <v>0</v>
      </c>
      <c r="O36" s="37">
        <f t="shared" ref="O36" si="2600">SUM(O29:O35)</f>
        <v>0</v>
      </c>
      <c r="P36" s="37">
        <f t="shared" ref="P36" si="2601">SUM(P29:P35)</f>
        <v>0</v>
      </c>
      <c r="Q36" s="37">
        <f t="shared" ref="Q36" si="2602">SUM(Q29:Q35)</f>
        <v>0</v>
      </c>
      <c r="R36" s="37">
        <f t="shared" ref="R36" si="2603">SUM(R29:R35)</f>
        <v>0</v>
      </c>
      <c r="S36" s="37">
        <f t="shared" ref="S36" si="2604">SUM(S29:S35)</f>
        <v>0</v>
      </c>
      <c r="T36" s="37">
        <f t="shared" ref="T36" si="2605">SUM(T29:T35)</f>
        <v>0</v>
      </c>
      <c r="U36" s="37">
        <f t="shared" ref="U36" si="2606">SUM(U29:U35)</f>
        <v>0</v>
      </c>
      <c r="V36" s="37">
        <f t="shared" ref="V36" si="2607">SUM(V29:V35)</f>
        <v>0</v>
      </c>
      <c r="W36" s="37">
        <f t="shared" ref="W36" si="2608">SUM(W29:W35)</f>
        <v>0</v>
      </c>
      <c r="X36" s="37">
        <f t="shared" ref="X36" si="2609">SUM(X29:X35)</f>
        <v>0</v>
      </c>
      <c r="Y36" s="37">
        <f t="shared" ref="Y36" si="2610">SUM(Y29:Y35)</f>
        <v>0</v>
      </c>
      <c r="Z36" s="37">
        <f t="shared" ref="Z36" si="2611">SUM(Z29:Z35)</f>
        <v>0</v>
      </c>
      <c r="AA36" s="37">
        <f t="shared" ref="AA36" si="2612">SUM(AA29:AA35)</f>
        <v>0</v>
      </c>
      <c r="AB36" s="37">
        <f t="shared" ref="AB36" si="2613">SUM(AB29:AB35)</f>
        <v>0</v>
      </c>
      <c r="AC36" s="37">
        <f t="shared" ref="AC36" si="2614">SUM(AC29:AC35)</f>
        <v>0</v>
      </c>
      <c r="AD36" s="37">
        <f t="shared" ref="AD36" si="2615">SUM(AD29:AD35)</f>
        <v>0</v>
      </c>
      <c r="AE36" s="37">
        <f t="shared" ref="AE36" si="2616">SUM(AE29:AE35)</f>
        <v>0</v>
      </c>
      <c r="AF36" s="37">
        <f t="shared" ref="AF36" si="2617">SUM(AF29:AF35)</f>
        <v>0</v>
      </c>
      <c r="AG36" s="37">
        <f t="shared" ref="AG36" si="2618">SUM(AG29:AG35)</f>
        <v>0</v>
      </c>
      <c r="AH36" s="37">
        <f t="shared" si="367"/>
        <v>0</v>
      </c>
      <c r="AI36" s="38"/>
      <c r="AJ36" s="37">
        <f t="shared" ref="AJ36" si="2619">SUM(AJ29:AJ35)</f>
        <v>0</v>
      </c>
      <c r="AK36" s="37">
        <f t="shared" ref="AK36" si="2620">SUM(AK29:AK35)</f>
        <v>0</v>
      </c>
      <c r="AL36" s="37">
        <f t="shared" ref="AL36" si="2621">SUM(AL29:AL35)</f>
        <v>0</v>
      </c>
      <c r="AM36" s="37">
        <f t="shared" ref="AM36" si="2622">SUM(AM29:AM35)</f>
        <v>0</v>
      </c>
      <c r="AN36" s="37">
        <f t="shared" ref="AN36" si="2623">SUM(AN29:AN35)</f>
        <v>0</v>
      </c>
      <c r="AO36" s="37">
        <f t="shared" ref="AO36" si="2624">SUM(AO29:AO35)</f>
        <v>0</v>
      </c>
      <c r="AP36" s="37">
        <f t="shared" ref="AP36" si="2625">SUM(AP29:AP35)</f>
        <v>0</v>
      </c>
      <c r="AQ36" s="37">
        <f t="shared" ref="AQ36" si="2626">SUM(AQ29:AQ35)</f>
        <v>0</v>
      </c>
      <c r="AR36" s="37">
        <f t="shared" ref="AR36" si="2627">SUM(AR29:AR35)</f>
        <v>0</v>
      </c>
      <c r="AS36" s="37">
        <f t="shared" ref="AS36" si="2628">SUM(AS29:AS35)</f>
        <v>0</v>
      </c>
      <c r="AT36" s="37">
        <f t="shared" ref="AT36" si="2629">SUM(AT29:AT35)</f>
        <v>0</v>
      </c>
      <c r="AU36" s="37">
        <f t="shared" ref="AU36" si="2630">SUM(AU29:AU35)</f>
        <v>0</v>
      </c>
      <c r="AV36" s="37">
        <f t="shared" ref="AV36" si="2631">SUM(AV29:AV35)</f>
        <v>0</v>
      </c>
      <c r="AW36" s="37">
        <f t="shared" ref="AW36" si="2632">SUM(AW29:AW35)</f>
        <v>0</v>
      </c>
      <c r="AX36" s="37">
        <f t="shared" ref="AX36" si="2633">SUM(AX29:AX35)</f>
        <v>0</v>
      </c>
      <c r="AY36" s="37">
        <f t="shared" ref="AY36" si="2634">SUM(AY29:AY35)</f>
        <v>0</v>
      </c>
      <c r="AZ36" s="37">
        <f t="shared" ref="AZ36" si="2635">SUM(AZ29:AZ35)</f>
        <v>0</v>
      </c>
      <c r="BA36" s="37">
        <f t="shared" ref="BA36" si="2636">SUM(BA29:BA35)</f>
        <v>0</v>
      </c>
      <c r="BB36" s="37">
        <f t="shared" ref="BB36" si="2637">SUM(BB29:BB35)</f>
        <v>0</v>
      </c>
      <c r="BC36" s="37">
        <f t="shared" ref="BC36" si="2638">SUM(BC29:BC35)</f>
        <v>0</v>
      </c>
      <c r="BD36" s="37">
        <f t="shared" ref="BD36" si="2639">SUM(BD29:BD35)</f>
        <v>0</v>
      </c>
      <c r="BE36" s="37">
        <f t="shared" ref="BE36" si="2640">SUM(BE29:BE35)</f>
        <v>0</v>
      </c>
      <c r="BF36" s="37">
        <f t="shared" ref="BF36" si="2641">SUM(BF29:BF35)</f>
        <v>0</v>
      </c>
      <c r="BG36" s="37">
        <f t="shared" ref="BG36" si="2642">SUM(BG29:BG35)</f>
        <v>0</v>
      </c>
      <c r="BH36" s="37">
        <f t="shared" ref="BH36" si="2643">SUM(BH29:BH35)</f>
        <v>0</v>
      </c>
      <c r="BI36" s="37">
        <f t="shared" ref="BI36" si="2644">SUM(BI29:BI35)</f>
        <v>0</v>
      </c>
      <c r="BJ36" s="37">
        <f t="shared" ref="BJ36" si="2645">SUM(BJ29:BJ35)</f>
        <v>0</v>
      </c>
      <c r="BK36" s="37">
        <f t="shared" ref="BK36" si="2646">SUM(BK29:BK35)</f>
        <v>0</v>
      </c>
      <c r="BL36" s="37">
        <f t="shared" si="369"/>
        <v>0</v>
      </c>
      <c r="BM36" s="38"/>
      <c r="BN36" s="37">
        <f t="shared" ref="BN36" si="2647">SUM(BN29:BN35)</f>
        <v>0</v>
      </c>
      <c r="BO36" s="37">
        <f t="shared" ref="BO36" si="2648">SUM(BO29:BO35)</f>
        <v>0</v>
      </c>
      <c r="BP36" s="37">
        <f t="shared" ref="BP36" si="2649">SUM(BP29:BP35)</f>
        <v>0</v>
      </c>
      <c r="BQ36" s="37">
        <f t="shared" ref="BQ36" si="2650">SUM(BQ29:BQ35)</f>
        <v>0</v>
      </c>
      <c r="BR36" s="37">
        <f t="shared" ref="BR36" si="2651">SUM(BR29:BR35)</f>
        <v>0</v>
      </c>
      <c r="BS36" s="37">
        <f t="shared" ref="BS36" si="2652">SUM(BS29:BS35)</f>
        <v>0</v>
      </c>
      <c r="BT36" s="37">
        <f t="shared" ref="BT36" si="2653">SUM(BT29:BT35)</f>
        <v>0</v>
      </c>
      <c r="BU36" s="37">
        <f t="shared" ref="BU36" si="2654">SUM(BU29:BU35)</f>
        <v>0</v>
      </c>
      <c r="BV36" s="37">
        <f t="shared" ref="BV36" si="2655">SUM(BV29:BV35)</f>
        <v>0</v>
      </c>
      <c r="BW36" s="37">
        <f t="shared" ref="BW36" si="2656">SUM(BW29:BW35)</f>
        <v>0</v>
      </c>
      <c r="BX36" s="37">
        <f t="shared" ref="BX36" si="2657">SUM(BX29:BX35)</f>
        <v>0</v>
      </c>
      <c r="BY36" s="37">
        <f t="shared" ref="BY36" si="2658">SUM(BY29:BY35)</f>
        <v>0</v>
      </c>
      <c r="BZ36" s="37">
        <f t="shared" ref="BZ36" si="2659">SUM(BZ29:BZ35)</f>
        <v>0</v>
      </c>
      <c r="CA36" s="37">
        <f t="shared" ref="CA36" si="2660">SUM(CA29:CA35)</f>
        <v>0</v>
      </c>
      <c r="CB36" s="37">
        <f t="shared" ref="CB36" si="2661">SUM(CB29:CB35)</f>
        <v>0</v>
      </c>
      <c r="CC36" s="37">
        <f t="shared" ref="CC36" si="2662">SUM(CC29:CC35)</f>
        <v>0</v>
      </c>
      <c r="CD36" s="37">
        <f t="shared" ref="CD36" si="2663">SUM(CD29:CD35)</f>
        <v>0</v>
      </c>
      <c r="CE36" s="37">
        <f t="shared" ref="CE36" si="2664">SUM(CE29:CE35)</f>
        <v>0</v>
      </c>
      <c r="CF36" s="37">
        <f t="shared" ref="CF36" si="2665">SUM(CF29:CF35)</f>
        <v>0</v>
      </c>
      <c r="CG36" s="37">
        <f t="shared" ref="CG36" si="2666">SUM(CG29:CG35)</f>
        <v>0</v>
      </c>
      <c r="CH36" s="37">
        <f t="shared" ref="CH36" si="2667">SUM(CH29:CH35)</f>
        <v>0</v>
      </c>
      <c r="CI36" s="37">
        <f t="shared" ref="CI36" si="2668">SUM(CI29:CI35)</f>
        <v>0</v>
      </c>
      <c r="CJ36" s="37">
        <f t="shared" ref="CJ36" si="2669">SUM(CJ29:CJ35)</f>
        <v>0</v>
      </c>
      <c r="CK36" s="37">
        <f t="shared" ref="CK36" si="2670">SUM(CK29:CK35)</f>
        <v>0</v>
      </c>
      <c r="CL36" s="37">
        <f t="shared" ref="CL36" si="2671">SUM(CL29:CL35)</f>
        <v>0</v>
      </c>
      <c r="CM36" s="37">
        <f t="shared" ref="CM36" si="2672">SUM(CM29:CM35)</f>
        <v>0</v>
      </c>
      <c r="CN36" s="37">
        <f t="shared" ref="CN36" si="2673">SUM(CN29:CN35)</f>
        <v>0</v>
      </c>
      <c r="CO36" s="37">
        <f t="shared" ref="CO36" si="2674">SUM(CO29:CO35)</f>
        <v>0</v>
      </c>
      <c r="CP36" s="37">
        <f t="shared" ref="CP36" si="2675">SUM(CP29:CP35)</f>
        <v>0</v>
      </c>
      <c r="CQ36" s="37">
        <f t="shared" ref="CQ36" si="2676">SUM(CQ29:CQ35)</f>
        <v>0</v>
      </c>
      <c r="CR36" s="37">
        <f t="shared" ref="CR36" si="2677">SUM(CR29:CR35)</f>
        <v>0</v>
      </c>
      <c r="CS36" s="37">
        <f t="shared" si="370"/>
        <v>0</v>
      </c>
      <c r="CT36" s="38"/>
      <c r="CU36" s="37">
        <f t="shared" ref="CU36" si="2678">SUM(CU29:CU35)</f>
        <v>0</v>
      </c>
      <c r="CV36" s="37">
        <f t="shared" ref="CV36" si="2679">SUM(CV29:CV35)</f>
        <v>0</v>
      </c>
      <c r="CW36" s="37">
        <f t="shared" ref="CW36" si="2680">SUM(CW29:CW35)</f>
        <v>0</v>
      </c>
      <c r="CX36" s="37">
        <f t="shared" ref="CX36" si="2681">SUM(CX29:CX35)</f>
        <v>0</v>
      </c>
      <c r="CY36" s="37">
        <f t="shared" ref="CY36" si="2682">SUM(CY29:CY35)</f>
        <v>0</v>
      </c>
      <c r="CZ36" s="37">
        <f t="shared" ref="CZ36" si="2683">SUM(CZ29:CZ35)</f>
        <v>0</v>
      </c>
      <c r="DA36" s="37">
        <f t="shared" ref="DA36" si="2684">SUM(DA29:DA35)</f>
        <v>0</v>
      </c>
      <c r="DB36" s="37">
        <f t="shared" ref="DB36" si="2685">SUM(DB29:DB35)</f>
        <v>0</v>
      </c>
      <c r="DC36" s="37">
        <f t="shared" ref="DC36" si="2686">SUM(DC29:DC35)</f>
        <v>0</v>
      </c>
      <c r="DD36" s="37">
        <f t="shared" ref="DD36" si="2687">SUM(DD29:DD35)</f>
        <v>0</v>
      </c>
      <c r="DE36" s="37">
        <f t="shared" ref="DE36" si="2688">SUM(DE29:DE35)</f>
        <v>0</v>
      </c>
      <c r="DF36" s="37">
        <f t="shared" ref="DF36" si="2689">SUM(DF29:DF35)</f>
        <v>0</v>
      </c>
      <c r="DG36" s="37">
        <f t="shared" ref="DG36" si="2690">SUM(DG29:DG35)</f>
        <v>0</v>
      </c>
      <c r="DH36" s="37">
        <f t="shared" ref="DH36" si="2691">SUM(DH29:DH35)</f>
        <v>0</v>
      </c>
      <c r="DI36" s="37">
        <f t="shared" ref="DI36" si="2692">SUM(DI29:DI35)</f>
        <v>0</v>
      </c>
      <c r="DJ36" s="37">
        <f t="shared" ref="DJ36" si="2693">SUM(DJ29:DJ35)</f>
        <v>0</v>
      </c>
      <c r="DK36" s="37">
        <f t="shared" ref="DK36" si="2694">SUM(DK29:DK35)</f>
        <v>0</v>
      </c>
      <c r="DL36" s="37">
        <f t="shared" ref="DL36" si="2695">SUM(DL29:DL35)</f>
        <v>0</v>
      </c>
      <c r="DM36" s="37">
        <f t="shared" ref="DM36" si="2696">SUM(DM29:DM35)</f>
        <v>0</v>
      </c>
      <c r="DN36" s="37">
        <f t="shared" ref="DN36" si="2697">SUM(DN29:DN35)</f>
        <v>0</v>
      </c>
      <c r="DO36" s="37">
        <f t="shared" ref="DO36" si="2698">SUM(DO29:DO35)</f>
        <v>0</v>
      </c>
      <c r="DP36" s="37">
        <f t="shared" ref="DP36" si="2699">SUM(DP29:DP35)</f>
        <v>0</v>
      </c>
      <c r="DQ36" s="37">
        <f t="shared" ref="DQ36" si="2700">SUM(DQ29:DQ35)</f>
        <v>0</v>
      </c>
      <c r="DR36" s="37">
        <f t="shared" ref="DR36" si="2701">SUM(DR29:DR35)</f>
        <v>0</v>
      </c>
      <c r="DS36" s="37">
        <f t="shared" ref="DS36" si="2702">SUM(DS29:DS35)</f>
        <v>0</v>
      </c>
      <c r="DT36" s="37">
        <f t="shared" ref="DT36" si="2703">SUM(DT29:DT35)</f>
        <v>0</v>
      </c>
      <c r="DU36" s="37">
        <f t="shared" ref="DU36" si="2704">SUM(DU29:DU35)</f>
        <v>0</v>
      </c>
      <c r="DV36" s="37">
        <f t="shared" ref="DV36" si="2705">SUM(DV29:DV35)</f>
        <v>0</v>
      </c>
      <c r="DW36" s="37">
        <f t="shared" ref="DW36" si="2706">SUM(DW29:DW35)</f>
        <v>0</v>
      </c>
      <c r="DX36" s="37">
        <f t="shared" ref="DX36" si="2707">SUM(DX29:DX35)</f>
        <v>0</v>
      </c>
      <c r="DY36" s="37">
        <f t="shared" si="372"/>
        <v>0</v>
      </c>
      <c r="DZ36" s="38"/>
      <c r="EA36" s="37">
        <f t="shared" ref="EA36" si="2708">SUM(EA29:EA35)</f>
        <v>0</v>
      </c>
      <c r="EB36" s="37">
        <f t="shared" ref="EB36" si="2709">SUM(EB29:EB35)</f>
        <v>0</v>
      </c>
      <c r="EC36" s="37">
        <f t="shared" ref="EC36" si="2710">SUM(EC29:EC35)</f>
        <v>0</v>
      </c>
      <c r="ED36" s="37">
        <f t="shared" ref="ED36" si="2711">SUM(ED29:ED35)</f>
        <v>0</v>
      </c>
      <c r="EE36" s="37">
        <f t="shared" ref="EE36" si="2712">SUM(EE29:EE35)</f>
        <v>0</v>
      </c>
      <c r="EF36" s="37">
        <f t="shared" ref="EF36" si="2713">SUM(EF29:EF35)</f>
        <v>0</v>
      </c>
      <c r="EG36" s="37">
        <f t="shared" ref="EG36" si="2714">SUM(EG29:EG35)</f>
        <v>0</v>
      </c>
      <c r="EH36" s="37">
        <f t="shared" ref="EH36" si="2715">SUM(EH29:EH35)</f>
        <v>0</v>
      </c>
      <c r="EI36" s="37">
        <f t="shared" ref="EI36" si="2716">SUM(EI29:EI35)</f>
        <v>0</v>
      </c>
      <c r="EJ36" s="37">
        <f t="shared" ref="EJ36" si="2717">SUM(EJ29:EJ35)</f>
        <v>0</v>
      </c>
      <c r="EK36" s="37">
        <f t="shared" ref="EK36" si="2718">SUM(EK29:EK35)</f>
        <v>0</v>
      </c>
      <c r="EL36" s="37">
        <f t="shared" ref="EL36" si="2719">SUM(EL29:EL35)</f>
        <v>0</v>
      </c>
      <c r="EM36" s="37">
        <f t="shared" ref="EM36" si="2720">SUM(EM29:EM35)</f>
        <v>0</v>
      </c>
      <c r="EN36" s="37">
        <f t="shared" ref="EN36" si="2721">SUM(EN29:EN35)</f>
        <v>0</v>
      </c>
      <c r="EO36" s="37">
        <f t="shared" ref="EO36" si="2722">SUM(EO29:EO35)</f>
        <v>0</v>
      </c>
      <c r="EP36" s="37">
        <f t="shared" ref="EP36" si="2723">SUM(EP29:EP35)</f>
        <v>0</v>
      </c>
      <c r="EQ36" s="37">
        <f t="shared" ref="EQ36" si="2724">SUM(EQ29:EQ35)</f>
        <v>0</v>
      </c>
      <c r="ER36" s="37">
        <f t="shared" ref="ER36" si="2725">SUM(ER29:ER35)</f>
        <v>0</v>
      </c>
      <c r="ES36" s="37">
        <f t="shared" ref="ES36" si="2726">SUM(ES29:ES35)</f>
        <v>0</v>
      </c>
      <c r="ET36" s="37">
        <f t="shared" ref="ET36" si="2727">SUM(ET29:ET35)</f>
        <v>0</v>
      </c>
      <c r="EU36" s="37">
        <f t="shared" ref="EU36" si="2728">SUM(EU29:EU35)</f>
        <v>0</v>
      </c>
      <c r="EV36" s="37">
        <f t="shared" ref="EV36" si="2729">SUM(EV29:EV35)</f>
        <v>0</v>
      </c>
      <c r="EW36" s="37">
        <f t="shared" ref="EW36" si="2730">SUM(EW29:EW35)</f>
        <v>0</v>
      </c>
      <c r="EX36" s="37">
        <f t="shared" ref="EX36" si="2731">SUM(EX29:EX35)</f>
        <v>0</v>
      </c>
      <c r="EY36" s="37">
        <f t="shared" ref="EY36" si="2732">SUM(EY29:EY35)</f>
        <v>0</v>
      </c>
      <c r="EZ36" s="37">
        <f t="shared" ref="EZ36" si="2733">SUM(EZ29:EZ35)</f>
        <v>0</v>
      </c>
      <c r="FA36" s="37">
        <f t="shared" ref="FA36" si="2734">SUM(FA29:FA35)</f>
        <v>0</v>
      </c>
      <c r="FB36" s="37">
        <f t="shared" ref="FB36" si="2735">SUM(FB29:FB35)</f>
        <v>0</v>
      </c>
      <c r="FC36" s="37">
        <f t="shared" ref="FC36" si="2736">SUM(FC29:FC35)</f>
        <v>0</v>
      </c>
      <c r="FD36" s="37">
        <f t="shared" ref="FD36" si="2737">SUM(FD29:FD35)</f>
        <v>0</v>
      </c>
      <c r="FE36" s="37">
        <f t="shared" ref="FE36" si="2738">SUM(FE29:FE35)</f>
        <v>0</v>
      </c>
      <c r="FF36" s="37">
        <f t="shared" si="373"/>
        <v>0</v>
      </c>
      <c r="FG36" s="38"/>
      <c r="FH36" s="37">
        <f t="shared" ref="FH36" si="2739">SUM(FH29:FH35)</f>
        <v>0</v>
      </c>
      <c r="FI36" s="37">
        <f t="shared" ref="FI36" si="2740">SUM(FI29:FI35)</f>
        <v>0</v>
      </c>
      <c r="FJ36" s="37">
        <f t="shared" ref="FJ36" si="2741">SUM(FJ29:FJ35)</f>
        <v>0</v>
      </c>
      <c r="FK36" s="37">
        <f t="shared" ref="FK36" si="2742">SUM(FK29:FK35)</f>
        <v>0</v>
      </c>
      <c r="FL36" s="37">
        <f t="shared" ref="FL36" si="2743">SUM(FL29:FL35)</f>
        <v>0</v>
      </c>
      <c r="FM36" s="37">
        <f t="shared" ref="FM36" si="2744">SUM(FM29:FM35)</f>
        <v>0</v>
      </c>
      <c r="FN36" s="37">
        <f t="shared" ref="FN36" si="2745">SUM(FN29:FN35)</f>
        <v>0</v>
      </c>
      <c r="FO36" s="37">
        <f t="shared" ref="FO36" si="2746">SUM(FO29:FO35)</f>
        <v>0</v>
      </c>
      <c r="FP36" s="37">
        <f t="shared" ref="FP36" si="2747">SUM(FP29:FP35)</f>
        <v>0</v>
      </c>
      <c r="FQ36" s="37">
        <f t="shared" ref="FQ36" si="2748">SUM(FQ29:FQ35)</f>
        <v>0</v>
      </c>
      <c r="FR36" s="37">
        <f t="shared" ref="FR36" si="2749">SUM(FR29:FR35)</f>
        <v>0</v>
      </c>
      <c r="FS36" s="37">
        <f t="shared" ref="FS36" si="2750">SUM(FS29:FS35)</f>
        <v>0</v>
      </c>
      <c r="FT36" s="37">
        <f t="shared" ref="FT36" si="2751">SUM(FT29:FT35)</f>
        <v>0</v>
      </c>
      <c r="FU36" s="37">
        <f t="shared" ref="FU36" si="2752">SUM(FU29:FU35)</f>
        <v>0</v>
      </c>
      <c r="FV36" s="37">
        <f t="shared" ref="FV36" si="2753">SUM(FV29:FV35)</f>
        <v>0</v>
      </c>
      <c r="FW36" s="37">
        <f t="shared" ref="FW36" si="2754">SUM(FW29:FW35)</f>
        <v>0</v>
      </c>
      <c r="FX36" s="37">
        <f t="shared" ref="FX36" si="2755">SUM(FX29:FX35)</f>
        <v>0</v>
      </c>
      <c r="FY36" s="37">
        <f t="shared" ref="FY36" si="2756">SUM(FY29:FY35)</f>
        <v>0</v>
      </c>
      <c r="FZ36" s="37">
        <f t="shared" ref="FZ36" si="2757">SUM(FZ29:FZ35)</f>
        <v>0</v>
      </c>
      <c r="GA36" s="37">
        <f t="shared" ref="GA36" si="2758">SUM(GA29:GA35)</f>
        <v>0</v>
      </c>
      <c r="GB36" s="37">
        <f t="shared" ref="GB36" si="2759">SUM(GB29:GB35)</f>
        <v>0</v>
      </c>
      <c r="GC36" s="37">
        <f t="shared" ref="GC36" si="2760">SUM(GC29:GC35)</f>
        <v>0</v>
      </c>
      <c r="GD36" s="37">
        <f t="shared" ref="GD36" si="2761">SUM(GD29:GD35)</f>
        <v>0</v>
      </c>
      <c r="GE36" s="37">
        <f t="shared" ref="GE36" si="2762">SUM(GE29:GE35)</f>
        <v>0</v>
      </c>
      <c r="GF36" s="37">
        <f t="shared" ref="GF36" si="2763">SUM(GF29:GF35)</f>
        <v>0</v>
      </c>
      <c r="GG36" s="37">
        <f t="shared" ref="GG36" si="2764">SUM(GG29:GG35)</f>
        <v>0</v>
      </c>
      <c r="GH36" s="37">
        <f t="shared" ref="GH36" si="2765">SUM(GH29:GH35)</f>
        <v>0</v>
      </c>
      <c r="GI36" s="37">
        <f t="shared" ref="GI36" si="2766">SUM(GI29:GI35)</f>
        <v>0</v>
      </c>
      <c r="GJ36" s="37">
        <f t="shared" ref="GJ36" si="2767">SUM(GJ29:GJ35)</f>
        <v>0</v>
      </c>
      <c r="GK36" s="37">
        <f t="shared" ref="GK36" si="2768">SUM(GK29:GK35)</f>
        <v>0</v>
      </c>
      <c r="GL36" s="37">
        <f t="shared" si="376"/>
        <v>0</v>
      </c>
      <c r="GM36" s="38"/>
      <c r="GN36" s="37">
        <f t="shared" ref="GN36" si="2769">SUM(GN29:GN35)</f>
        <v>0</v>
      </c>
      <c r="GO36" s="37">
        <f t="shared" ref="GO36" si="2770">SUM(GO29:GO35)</f>
        <v>0</v>
      </c>
      <c r="GP36" s="37">
        <f t="shared" ref="GP36" si="2771">SUM(GP29:GP35)</f>
        <v>0</v>
      </c>
      <c r="GQ36" s="37">
        <f t="shared" ref="GQ36" si="2772">SUM(GQ29:GQ35)</f>
        <v>0</v>
      </c>
      <c r="GR36" s="37">
        <f t="shared" ref="GR36" si="2773">SUM(GR29:GR35)</f>
        <v>0</v>
      </c>
      <c r="GS36" s="37">
        <f t="shared" ref="GS36" si="2774">SUM(GS29:GS35)</f>
        <v>0</v>
      </c>
      <c r="GT36" s="37">
        <f t="shared" ref="GT36" si="2775">SUM(GT29:GT35)</f>
        <v>0</v>
      </c>
      <c r="GU36" s="37">
        <f t="shared" ref="GU36" si="2776">SUM(GU29:GU35)</f>
        <v>0</v>
      </c>
      <c r="GV36" s="37">
        <f t="shared" ref="GV36" si="2777">SUM(GV29:GV35)</f>
        <v>0</v>
      </c>
      <c r="GW36" s="37">
        <f t="shared" ref="GW36" si="2778">SUM(GW29:GW35)</f>
        <v>0</v>
      </c>
      <c r="GX36" s="37">
        <f t="shared" ref="GX36" si="2779">SUM(GX29:GX35)</f>
        <v>0</v>
      </c>
      <c r="GY36" s="37">
        <f t="shared" ref="GY36" si="2780">SUM(GY29:GY35)</f>
        <v>0</v>
      </c>
      <c r="GZ36" s="37">
        <f t="shared" ref="GZ36" si="2781">SUM(GZ29:GZ35)</f>
        <v>0</v>
      </c>
      <c r="HA36" s="37">
        <f t="shared" ref="HA36" si="2782">SUM(HA29:HA35)</f>
        <v>0</v>
      </c>
      <c r="HB36" s="37">
        <f t="shared" ref="HB36" si="2783">SUM(HB29:HB35)</f>
        <v>0</v>
      </c>
      <c r="HC36" s="37">
        <f t="shared" ref="HC36" si="2784">SUM(HC29:HC35)</f>
        <v>0</v>
      </c>
      <c r="HD36" s="37">
        <f t="shared" ref="HD36" si="2785">SUM(HD29:HD35)</f>
        <v>0</v>
      </c>
      <c r="HE36" s="37">
        <f t="shared" ref="HE36" si="2786">SUM(HE29:HE35)</f>
        <v>0</v>
      </c>
      <c r="HF36" s="37">
        <f t="shared" ref="HF36" si="2787">SUM(HF29:HF35)</f>
        <v>0</v>
      </c>
      <c r="HG36" s="37">
        <f t="shared" ref="HG36" si="2788">SUM(HG29:HG35)</f>
        <v>0</v>
      </c>
      <c r="HH36" s="37">
        <f t="shared" ref="HH36" si="2789">SUM(HH29:HH35)</f>
        <v>0</v>
      </c>
      <c r="HI36" s="37">
        <f t="shared" ref="HI36" si="2790">SUM(HI29:HI35)</f>
        <v>0</v>
      </c>
      <c r="HJ36" s="37">
        <f t="shared" ref="HJ36" si="2791">SUM(HJ29:HJ35)</f>
        <v>0</v>
      </c>
      <c r="HK36" s="37">
        <f t="shared" ref="HK36" si="2792">SUM(HK29:HK35)</f>
        <v>0</v>
      </c>
      <c r="HL36" s="37">
        <f t="shared" ref="HL36" si="2793">SUM(HL29:HL35)</f>
        <v>0</v>
      </c>
      <c r="HM36" s="37">
        <f t="shared" ref="HM36" si="2794">SUM(HM29:HM35)</f>
        <v>0</v>
      </c>
      <c r="HN36" s="37">
        <f t="shared" ref="HN36" si="2795">SUM(HN29:HN35)</f>
        <v>0</v>
      </c>
      <c r="HO36" s="37">
        <f t="shared" ref="HO36" si="2796">SUM(HO29:HO35)</f>
        <v>0</v>
      </c>
      <c r="HP36" s="37">
        <f t="shared" ref="HP36" si="2797">SUM(HP29:HP35)</f>
        <v>0</v>
      </c>
      <c r="HQ36" s="37">
        <f t="shared" ref="HQ36" si="2798">SUM(HQ29:HQ35)</f>
        <v>0</v>
      </c>
      <c r="HR36" s="37">
        <f t="shared" ref="HR36" si="2799">SUM(HR29:HR35)</f>
        <v>0</v>
      </c>
      <c r="HS36" s="37">
        <f t="shared" si="377"/>
        <v>0</v>
      </c>
      <c r="HT36" s="38"/>
      <c r="HU36" s="37">
        <f t="shared" ref="HU36" si="2800">SUM(HU29:HU35)</f>
        <v>0</v>
      </c>
      <c r="HV36" s="37">
        <f t="shared" ref="HV36" si="2801">SUM(HV29:HV35)</f>
        <v>0</v>
      </c>
      <c r="HW36" s="37">
        <f t="shared" ref="HW36" si="2802">SUM(HW29:HW35)</f>
        <v>0</v>
      </c>
      <c r="HX36" s="37">
        <f t="shared" ref="HX36" si="2803">SUM(HX29:HX35)</f>
        <v>0</v>
      </c>
      <c r="HY36" s="37">
        <f t="shared" ref="HY36" si="2804">SUM(HY29:HY35)</f>
        <v>0</v>
      </c>
      <c r="HZ36" s="37">
        <f t="shared" ref="HZ36" si="2805">SUM(HZ29:HZ35)</f>
        <v>0</v>
      </c>
      <c r="IA36" s="37">
        <f t="shared" ref="IA36" si="2806">SUM(IA29:IA35)</f>
        <v>0</v>
      </c>
      <c r="IB36" s="37">
        <f t="shared" ref="IB36" si="2807">SUM(IB29:IB35)</f>
        <v>0</v>
      </c>
      <c r="IC36" s="37">
        <f t="shared" ref="IC36" si="2808">SUM(IC29:IC35)</f>
        <v>0</v>
      </c>
      <c r="ID36" s="37">
        <f t="shared" ref="ID36" si="2809">SUM(ID29:ID35)</f>
        <v>0</v>
      </c>
      <c r="IE36" s="37">
        <f t="shared" ref="IE36" si="2810">SUM(IE29:IE35)</f>
        <v>0</v>
      </c>
      <c r="IF36" s="37">
        <f t="shared" ref="IF36" si="2811">SUM(IF29:IF35)</f>
        <v>0</v>
      </c>
      <c r="IG36" s="37">
        <f t="shared" ref="IG36" si="2812">SUM(IG29:IG35)</f>
        <v>0</v>
      </c>
      <c r="IH36" s="37">
        <f t="shared" ref="IH36" si="2813">SUM(IH29:IH35)</f>
        <v>0</v>
      </c>
      <c r="II36" s="37">
        <f t="shared" ref="II36" si="2814">SUM(II29:II35)</f>
        <v>0</v>
      </c>
      <c r="IJ36" s="37">
        <f t="shared" ref="IJ36" si="2815">SUM(IJ29:IJ35)</f>
        <v>0</v>
      </c>
      <c r="IK36" s="37">
        <f t="shared" ref="IK36" si="2816">SUM(IK29:IK35)</f>
        <v>0</v>
      </c>
      <c r="IL36" s="37">
        <f t="shared" ref="IL36" si="2817">SUM(IL29:IL35)</f>
        <v>0</v>
      </c>
      <c r="IM36" s="37">
        <f t="shared" ref="IM36" si="2818">SUM(IM29:IM35)</f>
        <v>0</v>
      </c>
      <c r="IN36" s="37">
        <f t="shared" ref="IN36" si="2819">SUM(IN29:IN35)</f>
        <v>0</v>
      </c>
      <c r="IO36" s="37">
        <f t="shared" ref="IO36" si="2820">SUM(IO29:IO35)</f>
        <v>0</v>
      </c>
      <c r="IP36" s="37">
        <f t="shared" ref="IP36" si="2821">SUM(IP29:IP35)</f>
        <v>0</v>
      </c>
      <c r="IQ36" s="37">
        <f t="shared" ref="IQ36" si="2822">SUM(IQ29:IQ35)</f>
        <v>0</v>
      </c>
      <c r="IR36" s="37">
        <f t="shared" ref="IR36" si="2823">SUM(IR29:IR35)</f>
        <v>0</v>
      </c>
      <c r="IS36" s="37">
        <f t="shared" ref="IS36" si="2824">SUM(IS29:IS35)</f>
        <v>0</v>
      </c>
      <c r="IT36" s="37">
        <f t="shared" ref="IT36" si="2825">SUM(IT29:IT35)</f>
        <v>0</v>
      </c>
      <c r="IU36" s="37">
        <f t="shared" ref="IU36" si="2826">SUM(IU29:IU35)</f>
        <v>0</v>
      </c>
      <c r="IV36" s="37">
        <f t="shared" ref="IV36" si="2827">SUM(IV29:IV35)</f>
        <v>0</v>
      </c>
      <c r="IW36" s="37">
        <f t="shared" ref="IW36" si="2828">SUM(IW29:IW35)</f>
        <v>0</v>
      </c>
      <c r="IX36" s="37">
        <f t="shared" ref="IX36" si="2829">SUM(IX29:IX35)</f>
        <v>0</v>
      </c>
      <c r="IY36" s="37">
        <f t="shared" ref="IY36" si="2830">SUM(IY29:IY35)</f>
        <v>0</v>
      </c>
      <c r="IZ36" s="37">
        <f t="shared" si="379"/>
        <v>0</v>
      </c>
      <c r="JA36" s="38"/>
      <c r="JB36" s="37">
        <f t="shared" ref="JB36" si="2831">SUM(JB29:JB35)</f>
        <v>0</v>
      </c>
      <c r="JC36" s="37">
        <f t="shared" ref="JC36" si="2832">SUM(JC29:JC35)</f>
        <v>0</v>
      </c>
      <c r="JD36" s="37">
        <f t="shared" ref="JD36" si="2833">SUM(JD29:JD35)</f>
        <v>0</v>
      </c>
      <c r="JE36" s="37">
        <f t="shared" ref="JE36" si="2834">SUM(JE29:JE35)</f>
        <v>0</v>
      </c>
      <c r="JF36" s="37">
        <f t="shared" ref="JF36" si="2835">SUM(JF29:JF35)</f>
        <v>0</v>
      </c>
      <c r="JG36" s="37">
        <f t="shared" ref="JG36" si="2836">SUM(JG29:JG35)</f>
        <v>0</v>
      </c>
      <c r="JH36" s="37">
        <f t="shared" ref="JH36" si="2837">SUM(JH29:JH35)</f>
        <v>0</v>
      </c>
      <c r="JI36" s="37">
        <f t="shared" ref="JI36" si="2838">SUM(JI29:JI35)</f>
        <v>0</v>
      </c>
      <c r="JJ36" s="37">
        <f t="shared" ref="JJ36" si="2839">SUM(JJ29:JJ35)</f>
        <v>0</v>
      </c>
      <c r="JK36" s="37">
        <f t="shared" ref="JK36" si="2840">SUM(JK29:JK35)</f>
        <v>0</v>
      </c>
      <c r="JL36" s="37">
        <f t="shared" ref="JL36" si="2841">SUM(JL29:JL35)</f>
        <v>0</v>
      </c>
      <c r="JM36" s="37">
        <f t="shared" ref="JM36" si="2842">SUM(JM29:JM35)</f>
        <v>0</v>
      </c>
      <c r="JN36" s="37">
        <f t="shared" ref="JN36" si="2843">SUM(JN29:JN35)</f>
        <v>0</v>
      </c>
      <c r="JO36" s="37">
        <f t="shared" ref="JO36" si="2844">SUM(JO29:JO35)</f>
        <v>0</v>
      </c>
      <c r="JP36" s="37">
        <f t="shared" ref="JP36" si="2845">SUM(JP29:JP35)</f>
        <v>0</v>
      </c>
      <c r="JQ36" s="37">
        <f t="shared" ref="JQ36" si="2846">SUM(JQ29:JQ35)</f>
        <v>0</v>
      </c>
      <c r="JR36" s="37">
        <f t="shared" ref="JR36" si="2847">SUM(JR29:JR35)</f>
        <v>0</v>
      </c>
      <c r="JS36" s="37">
        <f t="shared" ref="JS36" si="2848">SUM(JS29:JS35)</f>
        <v>0</v>
      </c>
      <c r="JT36" s="37">
        <f t="shared" ref="JT36" si="2849">SUM(JT29:JT35)</f>
        <v>0</v>
      </c>
      <c r="JU36" s="37">
        <f t="shared" ref="JU36" si="2850">SUM(JU29:JU35)</f>
        <v>0</v>
      </c>
      <c r="JV36" s="37">
        <f t="shared" ref="JV36" si="2851">SUM(JV29:JV35)</f>
        <v>0</v>
      </c>
      <c r="JW36" s="37">
        <f t="shared" ref="JW36" si="2852">SUM(JW29:JW35)</f>
        <v>0</v>
      </c>
      <c r="JX36" s="37">
        <f t="shared" ref="JX36" si="2853">SUM(JX29:JX35)</f>
        <v>0</v>
      </c>
      <c r="JY36" s="37">
        <f t="shared" ref="JY36" si="2854">SUM(JY29:JY35)</f>
        <v>0</v>
      </c>
      <c r="JZ36" s="37">
        <f t="shared" ref="JZ36" si="2855">SUM(JZ29:JZ35)</f>
        <v>0</v>
      </c>
      <c r="KA36" s="37">
        <f t="shared" ref="KA36" si="2856">SUM(KA29:KA35)</f>
        <v>0</v>
      </c>
      <c r="KB36" s="37">
        <f t="shared" ref="KB36" si="2857">SUM(KB29:KB35)</f>
        <v>0</v>
      </c>
      <c r="KC36" s="37">
        <f t="shared" ref="KC36" si="2858">SUM(KC29:KC35)</f>
        <v>0</v>
      </c>
      <c r="KD36" s="37">
        <f t="shared" ref="KD36" si="2859">SUM(KD29:KD35)</f>
        <v>0</v>
      </c>
      <c r="KE36" s="37">
        <f t="shared" ref="KE36" si="2860">SUM(KE29:KE35)</f>
        <v>0</v>
      </c>
      <c r="KF36" s="37">
        <f t="shared" si="380"/>
        <v>0</v>
      </c>
      <c r="KG36" s="38"/>
      <c r="KH36" s="37">
        <f t="shared" ref="KH36" si="2861">SUM(KH29:KH35)</f>
        <v>0</v>
      </c>
      <c r="KI36" s="37">
        <f t="shared" ref="KI36" si="2862">SUM(KI29:KI35)</f>
        <v>0</v>
      </c>
      <c r="KJ36" s="37">
        <f t="shared" ref="KJ36" si="2863">SUM(KJ29:KJ35)</f>
        <v>0</v>
      </c>
      <c r="KK36" s="37">
        <f t="shared" ref="KK36" si="2864">SUM(KK29:KK35)</f>
        <v>0</v>
      </c>
      <c r="KL36" s="37">
        <f t="shared" ref="KL36" si="2865">SUM(KL29:KL35)</f>
        <v>0</v>
      </c>
      <c r="KM36" s="37">
        <f t="shared" ref="KM36" si="2866">SUM(KM29:KM35)</f>
        <v>0</v>
      </c>
      <c r="KN36" s="37">
        <f t="shared" ref="KN36" si="2867">SUM(KN29:KN35)</f>
        <v>0</v>
      </c>
      <c r="KO36" s="37">
        <f t="shared" ref="KO36" si="2868">SUM(KO29:KO35)</f>
        <v>0</v>
      </c>
      <c r="KP36" s="37">
        <f t="shared" ref="KP36" si="2869">SUM(KP29:KP35)</f>
        <v>0</v>
      </c>
      <c r="KQ36" s="37">
        <f t="shared" ref="KQ36" si="2870">SUM(KQ29:KQ35)</f>
        <v>0</v>
      </c>
      <c r="KR36" s="37">
        <f t="shared" ref="KR36" si="2871">SUM(KR29:KR35)</f>
        <v>0</v>
      </c>
      <c r="KS36" s="37">
        <f t="shared" ref="KS36" si="2872">SUM(KS29:KS35)</f>
        <v>0</v>
      </c>
      <c r="KT36" s="37">
        <f t="shared" ref="KT36" si="2873">SUM(KT29:KT35)</f>
        <v>0</v>
      </c>
      <c r="KU36" s="37">
        <f t="shared" ref="KU36" si="2874">SUM(KU29:KU35)</f>
        <v>0</v>
      </c>
      <c r="KV36" s="37">
        <f t="shared" ref="KV36" si="2875">SUM(KV29:KV35)</f>
        <v>0</v>
      </c>
      <c r="KW36" s="37">
        <f t="shared" ref="KW36" si="2876">SUM(KW29:KW35)</f>
        <v>0</v>
      </c>
      <c r="KX36" s="37">
        <f t="shared" ref="KX36" si="2877">SUM(KX29:KX35)</f>
        <v>0</v>
      </c>
      <c r="KY36" s="37">
        <f t="shared" ref="KY36" si="2878">SUM(KY29:KY35)</f>
        <v>0</v>
      </c>
      <c r="KZ36" s="37">
        <f t="shared" ref="KZ36" si="2879">SUM(KZ29:KZ35)</f>
        <v>0</v>
      </c>
      <c r="LA36" s="37">
        <f t="shared" ref="LA36" si="2880">SUM(LA29:LA35)</f>
        <v>0</v>
      </c>
      <c r="LB36" s="37">
        <f t="shared" ref="LB36" si="2881">SUM(LB29:LB35)</f>
        <v>0</v>
      </c>
      <c r="LC36" s="37">
        <f t="shared" ref="LC36" si="2882">SUM(LC29:LC35)</f>
        <v>0</v>
      </c>
      <c r="LD36" s="37">
        <f t="shared" ref="LD36" si="2883">SUM(LD29:LD35)</f>
        <v>0</v>
      </c>
      <c r="LE36" s="37">
        <f t="shared" ref="LE36" si="2884">SUM(LE29:LE35)</f>
        <v>0</v>
      </c>
      <c r="LF36" s="37">
        <f t="shared" ref="LF36" si="2885">SUM(LF29:LF35)</f>
        <v>0</v>
      </c>
      <c r="LG36" s="37">
        <f t="shared" ref="LG36" si="2886">SUM(LG29:LG35)</f>
        <v>0</v>
      </c>
      <c r="LH36" s="37">
        <f t="shared" ref="LH36" si="2887">SUM(LH29:LH35)</f>
        <v>0</v>
      </c>
      <c r="LI36" s="37">
        <f t="shared" ref="LI36" si="2888">SUM(LI29:LI35)</f>
        <v>0</v>
      </c>
      <c r="LJ36" s="37">
        <f t="shared" ref="LJ36" si="2889">SUM(LJ29:LJ35)</f>
        <v>0</v>
      </c>
      <c r="LK36" s="37">
        <f t="shared" ref="LK36" si="2890">SUM(LK29:LK35)</f>
        <v>0</v>
      </c>
      <c r="LL36" s="37">
        <f t="shared" ref="LL36" si="2891">SUM(LL29:LL35)</f>
        <v>0</v>
      </c>
      <c r="LM36" s="37">
        <f t="shared" si="383"/>
        <v>0</v>
      </c>
      <c r="LN36" s="38"/>
      <c r="LO36" s="37">
        <f t="shared" ref="LO36" si="2892">SUM(LO29:LO35)</f>
        <v>0</v>
      </c>
      <c r="LP36" s="37">
        <f t="shared" ref="LP36" si="2893">SUM(LP29:LP35)</f>
        <v>0</v>
      </c>
      <c r="LQ36" s="37">
        <f t="shared" ref="LQ36" si="2894">SUM(LQ29:LQ35)</f>
        <v>0</v>
      </c>
      <c r="LR36" s="37">
        <f t="shared" ref="LR36" si="2895">SUM(LR29:LR35)</f>
        <v>0</v>
      </c>
      <c r="LS36" s="37">
        <f t="shared" ref="LS36" si="2896">SUM(LS29:LS35)</f>
        <v>0</v>
      </c>
      <c r="LT36" s="37">
        <f t="shared" ref="LT36" si="2897">SUM(LT29:LT35)</f>
        <v>0</v>
      </c>
      <c r="LU36" s="37">
        <f t="shared" ref="LU36" si="2898">SUM(LU29:LU35)</f>
        <v>0</v>
      </c>
      <c r="LV36" s="37">
        <f t="shared" ref="LV36" si="2899">SUM(LV29:LV35)</f>
        <v>0</v>
      </c>
      <c r="LW36" s="37">
        <f t="shared" ref="LW36" si="2900">SUM(LW29:LW35)</f>
        <v>0</v>
      </c>
      <c r="LX36" s="37">
        <f t="shared" ref="LX36" si="2901">SUM(LX29:LX35)</f>
        <v>0</v>
      </c>
      <c r="LY36" s="37">
        <f t="shared" ref="LY36" si="2902">SUM(LY29:LY35)</f>
        <v>0</v>
      </c>
      <c r="LZ36" s="37">
        <f t="shared" ref="LZ36" si="2903">SUM(LZ29:LZ35)</f>
        <v>0</v>
      </c>
      <c r="MA36" s="37">
        <f t="shared" ref="MA36" si="2904">SUM(MA29:MA35)</f>
        <v>0</v>
      </c>
      <c r="MB36" s="37">
        <f t="shared" ref="MB36" si="2905">SUM(MB29:MB35)</f>
        <v>0</v>
      </c>
      <c r="MC36" s="37">
        <f t="shared" ref="MC36" si="2906">SUM(MC29:MC35)</f>
        <v>0</v>
      </c>
      <c r="MD36" s="37">
        <f t="shared" ref="MD36" si="2907">SUM(MD29:MD35)</f>
        <v>0</v>
      </c>
      <c r="ME36" s="37">
        <f t="shared" ref="ME36" si="2908">SUM(ME29:ME35)</f>
        <v>0</v>
      </c>
      <c r="MF36" s="37">
        <f t="shared" ref="MF36" si="2909">SUM(MF29:MF35)</f>
        <v>0</v>
      </c>
      <c r="MG36" s="37">
        <f t="shared" ref="MG36" si="2910">SUM(MG29:MG35)</f>
        <v>0</v>
      </c>
      <c r="MH36" s="37">
        <f t="shared" ref="MH36" si="2911">SUM(MH29:MH35)</f>
        <v>0</v>
      </c>
      <c r="MI36" s="37">
        <f t="shared" ref="MI36" si="2912">SUM(MI29:MI35)</f>
        <v>0</v>
      </c>
      <c r="MJ36" s="37">
        <f t="shared" ref="MJ36" si="2913">SUM(MJ29:MJ35)</f>
        <v>0</v>
      </c>
      <c r="MK36" s="37">
        <f t="shared" ref="MK36" si="2914">SUM(MK29:MK35)</f>
        <v>0</v>
      </c>
      <c r="ML36" s="37">
        <f t="shared" ref="ML36" si="2915">SUM(ML29:ML35)</f>
        <v>0</v>
      </c>
      <c r="MM36" s="37">
        <f t="shared" ref="MM36" si="2916">SUM(MM29:MM35)</f>
        <v>0</v>
      </c>
      <c r="MN36" s="37">
        <f t="shared" ref="MN36" si="2917">SUM(MN29:MN35)</f>
        <v>0</v>
      </c>
      <c r="MO36" s="37">
        <f t="shared" ref="MO36" si="2918">SUM(MO29:MO35)</f>
        <v>0</v>
      </c>
      <c r="MP36" s="37">
        <f t="shared" ref="MP36" si="2919">SUM(MP29:MP35)</f>
        <v>0</v>
      </c>
      <c r="MQ36" s="37">
        <f t="shared" ref="MQ36" si="2920">SUM(MQ29:MQ35)</f>
        <v>0</v>
      </c>
      <c r="MR36" s="37">
        <f t="shared" ref="MR36" si="2921">SUM(MR29:MR35)</f>
        <v>0</v>
      </c>
      <c r="MS36" s="37">
        <f t="shared" si="384"/>
        <v>0</v>
      </c>
      <c r="MT36" s="38"/>
      <c r="MU36" s="37">
        <f t="shared" ref="MU36" si="2922">SUM(MU29:MU35)</f>
        <v>0</v>
      </c>
      <c r="MV36" s="37">
        <f t="shared" ref="MV36" si="2923">SUM(MV29:MV35)</f>
        <v>0</v>
      </c>
      <c r="MW36" s="37">
        <f t="shared" ref="MW36" si="2924">SUM(MW29:MW35)</f>
        <v>0</v>
      </c>
      <c r="MX36" s="37">
        <f t="shared" ref="MX36" si="2925">SUM(MX29:MX35)</f>
        <v>0</v>
      </c>
      <c r="MY36" s="37">
        <f t="shared" ref="MY36" si="2926">SUM(MY29:MY35)</f>
        <v>0</v>
      </c>
      <c r="MZ36" s="37">
        <f t="shared" ref="MZ36" si="2927">SUM(MZ29:MZ35)</f>
        <v>0</v>
      </c>
      <c r="NA36" s="37">
        <f t="shared" ref="NA36" si="2928">SUM(NA29:NA35)</f>
        <v>0</v>
      </c>
      <c r="NB36" s="37">
        <f t="shared" ref="NB36" si="2929">SUM(NB29:NB35)</f>
        <v>0</v>
      </c>
      <c r="NC36" s="37">
        <f t="shared" ref="NC36" si="2930">SUM(NC29:NC35)</f>
        <v>0</v>
      </c>
      <c r="ND36" s="37">
        <f t="shared" ref="ND36" si="2931">SUM(ND29:ND35)</f>
        <v>0</v>
      </c>
      <c r="NE36" s="37">
        <f t="shared" ref="NE36" si="2932">SUM(NE29:NE35)</f>
        <v>0</v>
      </c>
      <c r="NF36" s="37">
        <f t="shared" ref="NF36" si="2933">SUM(NF29:NF35)</f>
        <v>0</v>
      </c>
      <c r="NG36" s="37">
        <f t="shared" ref="NG36" si="2934">SUM(NG29:NG35)</f>
        <v>0</v>
      </c>
      <c r="NH36" s="37">
        <f t="shared" ref="NH36" si="2935">SUM(NH29:NH35)</f>
        <v>0</v>
      </c>
      <c r="NI36" s="37">
        <f t="shared" ref="NI36" si="2936">SUM(NI29:NI35)</f>
        <v>0</v>
      </c>
      <c r="NJ36" s="37">
        <f t="shared" ref="NJ36" si="2937">SUM(NJ29:NJ35)</f>
        <v>0</v>
      </c>
      <c r="NK36" s="37">
        <f t="shared" ref="NK36" si="2938">SUM(NK29:NK35)</f>
        <v>0</v>
      </c>
      <c r="NL36" s="37">
        <f t="shared" ref="NL36" si="2939">SUM(NL29:NL35)</f>
        <v>0</v>
      </c>
      <c r="NM36" s="37">
        <f t="shared" ref="NM36" si="2940">SUM(NM29:NM35)</f>
        <v>0</v>
      </c>
      <c r="NN36" s="37">
        <f t="shared" ref="NN36" si="2941">SUM(NN29:NN35)</f>
        <v>0</v>
      </c>
      <c r="NO36" s="37">
        <f t="shared" ref="NO36" si="2942">SUM(NO29:NO35)</f>
        <v>0</v>
      </c>
      <c r="NP36" s="37">
        <f t="shared" ref="NP36" si="2943">SUM(NP29:NP35)</f>
        <v>0</v>
      </c>
      <c r="NQ36" s="37">
        <f t="shared" ref="NQ36" si="2944">SUM(NQ29:NQ35)</f>
        <v>0</v>
      </c>
      <c r="NR36" s="37">
        <f t="shared" ref="NR36" si="2945">SUM(NR29:NR35)</f>
        <v>0</v>
      </c>
      <c r="NS36" s="37">
        <f t="shared" ref="NS36" si="2946">SUM(NS29:NS35)</f>
        <v>0</v>
      </c>
      <c r="NT36" s="37">
        <f t="shared" ref="NT36" si="2947">SUM(NT29:NT35)</f>
        <v>0</v>
      </c>
      <c r="NU36" s="37">
        <f t="shared" ref="NU36" si="2948">SUM(NU29:NU35)</f>
        <v>0</v>
      </c>
      <c r="NV36" s="37">
        <f t="shared" ref="NV36" si="2949">SUM(NV29:NV35)</f>
        <v>0</v>
      </c>
      <c r="NW36" s="37">
        <f t="shared" ref="NW36" si="2950">SUM(NW29:NW35)</f>
        <v>0</v>
      </c>
      <c r="NX36" s="37">
        <f t="shared" ref="NX36" si="2951">SUM(NX29:NX35)</f>
        <v>0</v>
      </c>
      <c r="NY36" s="37">
        <f t="shared" ref="NY36" si="2952">SUM(NY29:NY35)</f>
        <v>0</v>
      </c>
      <c r="NZ36" s="37">
        <f t="shared" si="386"/>
        <v>0</v>
      </c>
      <c r="OA36" s="38"/>
      <c r="OB36" s="37">
        <f t="shared" si="387"/>
        <v>0</v>
      </c>
      <c r="OC36" s="38"/>
    </row>
    <row r="37" spans="1:393">
      <c r="A37" s="332" t="s">
        <v>51</v>
      </c>
      <c r="B37" s="332"/>
      <c r="C37" s="37">
        <f>C28-C36</f>
        <v>0</v>
      </c>
      <c r="D37" s="37">
        <f t="shared" ref="D37:E37" si="2953">D28-D36</f>
        <v>0</v>
      </c>
      <c r="E37" s="37">
        <f t="shared" si="2953"/>
        <v>0</v>
      </c>
      <c r="F37" s="37">
        <f t="shared" ref="F37" si="2954">F28-F36</f>
        <v>0</v>
      </c>
      <c r="G37" s="37">
        <f t="shared" ref="G37" si="2955">G28-G36</f>
        <v>0</v>
      </c>
      <c r="H37" s="37">
        <f t="shared" ref="H37" si="2956">H28-H36</f>
        <v>0</v>
      </c>
      <c r="I37" s="37">
        <f t="shared" ref="I37" si="2957">I28-I36</f>
        <v>0</v>
      </c>
      <c r="J37" s="37">
        <f t="shared" ref="J37" si="2958">J28-J36</f>
        <v>0</v>
      </c>
      <c r="K37" s="37">
        <f t="shared" ref="K37" si="2959">K28-K36</f>
        <v>0</v>
      </c>
      <c r="L37" s="37">
        <f t="shared" ref="L37" si="2960">L28-L36</f>
        <v>0</v>
      </c>
      <c r="M37" s="37">
        <f t="shared" ref="M37" si="2961">M28-M36</f>
        <v>0</v>
      </c>
      <c r="N37" s="37">
        <f t="shared" ref="N37" si="2962">N28-N36</f>
        <v>0</v>
      </c>
      <c r="O37" s="37">
        <f t="shared" ref="O37" si="2963">O28-O36</f>
        <v>0</v>
      </c>
      <c r="P37" s="37">
        <f t="shared" ref="P37" si="2964">P28-P36</f>
        <v>0</v>
      </c>
      <c r="Q37" s="37">
        <f t="shared" ref="Q37" si="2965">Q28-Q36</f>
        <v>0</v>
      </c>
      <c r="R37" s="37">
        <f t="shared" ref="R37" si="2966">R28-R36</f>
        <v>0</v>
      </c>
      <c r="S37" s="37">
        <f t="shared" ref="S37" si="2967">S28-S36</f>
        <v>0</v>
      </c>
      <c r="T37" s="37">
        <f t="shared" ref="T37" si="2968">T28-T36</f>
        <v>0</v>
      </c>
      <c r="U37" s="37">
        <f t="shared" ref="U37" si="2969">U28-U36</f>
        <v>0</v>
      </c>
      <c r="V37" s="37">
        <f t="shared" ref="V37" si="2970">V28-V36</f>
        <v>0</v>
      </c>
      <c r="W37" s="37">
        <f t="shared" ref="W37" si="2971">W28-W36</f>
        <v>0</v>
      </c>
      <c r="X37" s="37">
        <f t="shared" ref="X37" si="2972">X28-X36</f>
        <v>0</v>
      </c>
      <c r="Y37" s="37">
        <f t="shared" ref="Y37" si="2973">Y28-Y36</f>
        <v>0</v>
      </c>
      <c r="Z37" s="37">
        <f t="shared" ref="Z37" si="2974">Z28-Z36</f>
        <v>0</v>
      </c>
      <c r="AA37" s="37">
        <f t="shared" ref="AA37" si="2975">AA28-AA36</f>
        <v>0</v>
      </c>
      <c r="AB37" s="37">
        <f t="shared" ref="AB37" si="2976">AB28-AB36</f>
        <v>0</v>
      </c>
      <c r="AC37" s="37">
        <f t="shared" ref="AC37" si="2977">AC28-AC36</f>
        <v>0</v>
      </c>
      <c r="AD37" s="37">
        <f t="shared" ref="AD37" si="2978">AD28-AD36</f>
        <v>0</v>
      </c>
      <c r="AE37" s="37">
        <f t="shared" ref="AE37" si="2979">AE28-AE36</f>
        <v>0</v>
      </c>
      <c r="AF37" s="37">
        <f t="shared" ref="AF37" si="2980">AF28-AF36</f>
        <v>0</v>
      </c>
      <c r="AG37" s="37">
        <f t="shared" ref="AG37" si="2981">AG28-AG36</f>
        <v>0</v>
      </c>
      <c r="AH37" s="37">
        <f t="shared" si="367"/>
        <v>0</v>
      </c>
      <c r="AI37" s="38"/>
      <c r="AJ37" s="37">
        <f t="shared" ref="AJ37" si="2982">AJ28-AJ36</f>
        <v>0</v>
      </c>
      <c r="AK37" s="37">
        <f t="shared" ref="AK37" si="2983">AK28-AK36</f>
        <v>0</v>
      </c>
      <c r="AL37" s="37">
        <f t="shared" ref="AL37" si="2984">AL28-AL36</f>
        <v>0</v>
      </c>
      <c r="AM37" s="37">
        <f t="shared" ref="AM37" si="2985">AM28-AM36</f>
        <v>0</v>
      </c>
      <c r="AN37" s="37">
        <f t="shared" ref="AN37" si="2986">AN28-AN36</f>
        <v>0</v>
      </c>
      <c r="AO37" s="37">
        <f t="shared" ref="AO37" si="2987">AO28-AO36</f>
        <v>0</v>
      </c>
      <c r="AP37" s="37">
        <f t="shared" ref="AP37" si="2988">AP28-AP36</f>
        <v>0</v>
      </c>
      <c r="AQ37" s="37">
        <f t="shared" ref="AQ37" si="2989">AQ28-AQ36</f>
        <v>0</v>
      </c>
      <c r="AR37" s="37">
        <f t="shared" ref="AR37" si="2990">AR28-AR36</f>
        <v>0</v>
      </c>
      <c r="AS37" s="37">
        <f t="shared" ref="AS37" si="2991">AS28-AS36</f>
        <v>0</v>
      </c>
      <c r="AT37" s="37">
        <f t="shared" ref="AT37" si="2992">AT28-AT36</f>
        <v>0</v>
      </c>
      <c r="AU37" s="37">
        <f t="shared" ref="AU37" si="2993">AU28-AU36</f>
        <v>0</v>
      </c>
      <c r="AV37" s="37">
        <f t="shared" ref="AV37" si="2994">AV28-AV36</f>
        <v>0</v>
      </c>
      <c r="AW37" s="37">
        <f t="shared" ref="AW37" si="2995">AW28-AW36</f>
        <v>0</v>
      </c>
      <c r="AX37" s="37">
        <f t="shared" ref="AX37" si="2996">AX28-AX36</f>
        <v>0</v>
      </c>
      <c r="AY37" s="37">
        <f t="shared" ref="AY37" si="2997">AY28-AY36</f>
        <v>0</v>
      </c>
      <c r="AZ37" s="37">
        <f t="shared" ref="AZ37" si="2998">AZ28-AZ36</f>
        <v>0</v>
      </c>
      <c r="BA37" s="37">
        <f t="shared" ref="BA37" si="2999">BA28-BA36</f>
        <v>0</v>
      </c>
      <c r="BB37" s="37">
        <f t="shared" ref="BB37" si="3000">BB28-BB36</f>
        <v>0</v>
      </c>
      <c r="BC37" s="37">
        <f t="shared" ref="BC37" si="3001">BC28-BC36</f>
        <v>0</v>
      </c>
      <c r="BD37" s="37">
        <f t="shared" ref="BD37" si="3002">BD28-BD36</f>
        <v>0</v>
      </c>
      <c r="BE37" s="37">
        <f t="shared" ref="BE37" si="3003">BE28-BE36</f>
        <v>0</v>
      </c>
      <c r="BF37" s="37">
        <f t="shared" ref="BF37" si="3004">BF28-BF36</f>
        <v>0</v>
      </c>
      <c r="BG37" s="37">
        <f t="shared" ref="BG37" si="3005">BG28-BG36</f>
        <v>0</v>
      </c>
      <c r="BH37" s="37">
        <f t="shared" ref="BH37" si="3006">BH28-BH36</f>
        <v>0</v>
      </c>
      <c r="BI37" s="37">
        <f t="shared" ref="BI37" si="3007">BI28-BI36</f>
        <v>0</v>
      </c>
      <c r="BJ37" s="37">
        <f t="shared" ref="BJ37" si="3008">BJ28-BJ36</f>
        <v>0</v>
      </c>
      <c r="BK37" s="37">
        <f t="shared" ref="BK37" si="3009">BK28-BK36</f>
        <v>0</v>
      </c>
      <c r="BL37" s="37">
        <f t="shared" si="369"/>
        <v>0</v>
      </c>
      <c r="BM37" s="38"/>
      <c r="BN37" s="37">
        <f t="shared" ref="BN37" si="3010">BN28-BN36</f>
        <v>0</v>
      </c>
      <c r="BO37" s="37">
        <f t="shared" ref="BO37" si="3011">BO28-BO36</f>
        <v>0</v>
      </c>
      <c r="BP37" s="37">
        <f t="shared" ref="BP37" si="3012">BP28-BP36</f>
        <v>0</v>
      </c>
      <c r="BQ37" s="37">
        <f t="shared" ref="BQ37" si="3013">BQ28-BQ36</f>
        <v>0</v>
      </c>
      <c r="BR37" s="37">
        <f t="shared" ref="BR37" si="3014">BR28-BR36</f>
        <v>0</v>
      </c>
      <c r="BS37" s="37">
        <f t="shared" ref="BS37" si="3015">BS28-BS36</f>
        <v>0</v>
      </c>
      <c r="BT37" s="37">
        <f t="shared" ref="BT37" si="3016">BT28-BT36</f>
        <v>0</v>
      </c>
      <c r="BU37" s="37">
        <f t="shared" ref="BU37" si="3017">BU28-BU36</f>
        <v>0</v>
      </c>
      <c r="BV37" s="37">
        <f t="shared" ref="BV37" si="3018">BV28-BV36</f>
        <v>0</v>
      </c>
      <c r="BW37" s="37">
        <f t="shared" ref="BW37" si="3019">BW28-BW36</f>
        <v>0</v>
      </c>
      <c r="BX37" s="37">
        <f t="shared" ref="BX37" si="3020">BX28-BX36</f>
        <v>0</v>
      </c>
      <c r="BY37" s="37">
        <f t="shared" ref="BY37" si="3021">BY28-BY36</f>
        <v>0</v>
      </c>
      <c r="BZ37" s="37">
        <f t="shared" ref="BZ37" si="3022">BZ28-BZ36</f>
        <v>0</v>
      </c>
      <c r="CA37" s="37">
        <f t="shared" ref="CA37" si="3023">CA28-CA36</f>
        <v>0</v>
      </c>
      <c r="CB37" s="37">
        <f t="shared" ref="CB37" si="3024">CB28-CB36</f>
        <v>0</v>
      </c>
      <c r="CC37" s="37">
        <f t="shared" ref="CC37" si="3025">CC28-CC36</f>
        <v>0</v>
      </c>
      <c r="CD37" s="37">
        <f t="shared" ref="CD37" si="3026">CD28-CD36</f>
        <v>0</v>
      </c>
      <c r="CE37" s="37">
        <f t="shared" ref="CE37" si="3027">CE28-CE36</f>
        <v>0</v>
      </c>
      <c r="CF37" s="37">
        <f t="shared" ref="CF37" si="3028">CF28-CF36</f>
        <v>0</v>
      </c>
      <c r="CG37" s="37">
        <f t="shared" ref="CG37" si="3029">CG28-CG36</f>
        <v>0</v>
      </c>
      <c r="CH37" s="37">
        <f t="shared" ref="CH37" si="3030">CH28-CH36</f>
        <v>0</v>
      </c>
      <c r="CI37" s="37">
        <f t="shared" ref="CI37" si="3031">CI28-CI36</f>
        <v>0</v>
      </c>
      <c r="CJ37" s="37">
        <f t="shared" ref="CJ37" si="3032">CJ28-CJ36</f>
        <v>0</v>
      </c>
      <c r="CK37" s="37">
        <f t="shared" ref="CK37" si="3033">CK28-CK36</f>
        <v>0</v>
      </c>
      <c r="CL37" s="37">
        <f t="shared" ref="CL37" si="3034">CL28-CL36</f>
        <v>0</v>
      </c>
      <c r="CM37" s="37">
        <f t="shared" ref="CM37" si="3035">CM28-CM36</f>
        <v>0</v>
      </c>
      <c r="CN37" s="37">
        <f t="shared" ref="CN37" si="3036">CN28-CN36</f>
        <v>0</v>
      </c>
      <c r="CO37" s="37">
        <f t="shared" ref="CO37" si="3037">CO28-CO36</f>
        <v>0</v>
      </c>
      <c r="CP37" s="37">
        <f t="shared" ref="CP37" si="3038">CP28-CP36</f>
        <v>0</v>
      </c>
      <c r="CQ37" s="37">
        <f t="shared" ref="CQ37" si="3039">CQ28-CQ36</f>
        <v>0</v>
      </c>
      <c r="CR37" s="37">
        <f t="shared" ref="CR37" si="3040">CR28-CR36</f>
        <v>0</v>
      </c>
      <c r="CS37" s="37">
        <f t="shared" si="370"/>
        <v>0</v>
      </c>
      <c r="CT37" s="38"/>
      <c r="CU37" s="37">
        <f t="shared" ref="CU37" si="3041">CU28-CU36</f>
        <v>0</v>
      </c>
      <c r="CV37" s="37">
        <f t="shared" ref="CV37" si="3042">CV28-CV36</f>
        <v>0</v>
      </c>
      <c r="CW37" s="37">
        <f t="shared" ref="CW37" si="3043">CW28-CW36</f>
        <v>0</v>
      </c>
      <c r="CX37" s="37">
        <f t="shared" ref="CX37" si="3044">CX28-CX36</f>
        <v>0</v>
      </c>
      <c r="CY37" s="37">
        <f t="shared" ref="CY37" si="3045">CY28-CY36</f>
        <v>0</v>
      </c>
      <c r="CZ37" s="37">
        <f t="shared" ref="CZ37" si="3046">CZ28-CZ36</f>
        <v>0</v>
      </c>
      <c r="DA37" s="37">
        <f t="shared" ref="DA37" si="3047">DA28-DA36</f>
        <v>0</v>
      </c>
      <c r="DB37" s="37">
        <f t="shared" ref="DB37" si="3048">DB28-DB36</f>
        <v>0</v>
      </c>
      <c r="DC37" s="37">
        <f t="shared" ref="DC37" si="3049">DC28-DC36</f>
        <v>0</v>
      </c>
      <c r="DD37" s="37">
        <f t="shared" ref="DD37" si="3050">DD28-DD36</f>
        <v>0</v>
      </c>
      <c r="DE37" s="37">
        <f t="shared" ref="DE37" si="3051">DE28-DE36</f>
        <v>0</v>
      </c>
      <c r="DF37" s="37">
        <f t="shared" ref="DF37" si="3052">DF28-DF36</f>
        <v>0</v>
      </c>
      <c r="DG37" s="37">
        <f t="shared" ref="DG37" si="3053">DG28-DG36</f>
        <v>0</v>
      </c>
      <c r="DH37" s="37">
        <f t="shared" ref="DH37" si="3054">DH28-DH36</f>
        <v>0</v>
      </c>
      <c r="DI37" s="37">
        <f t="shared" ref="DI37" si="3055">DI28-DI36</f>
        <v>0</v>
      </c>
      <c r="DJ37" s="37">
        <f t="shared" ref="DJ37" si="3056">DJ28-DJ36</f>
        <v>0</v>
      </c>
      <c r="DK37" s="37">
        <f t="shared" ref="DK37" si="3057">DK28-DK36</f>
        <v>0</v>
      </c>
      <c r="DL37" s="37">
        <f t="shared" ref="DL37" si="3058">DL28-DL36</f>
        <v>0</v>
      </c>
      <c r="DM37" s="37">
        <f t="shared" ref="DM37" si="3059">DM28-DM36</f>
        <v>0</v>
      </c>
      <c r="DN37" s="37">
        <f t="shared" ref="DN37" si="3060">DN28-DN36</f>
        <v>0</v>
      </c>
      <c r="DO37" s="37">
        <f t="shared" ref="DO37" si="3061">DO28-DO36</f>
        <v>0</v>
      </c>
      <c r="DP37" s="37">
        <f t="shared" ref="DP37" si="3062">DP28-DP36</f>
        <v>0</v>
      </c>
      <c r="DQ37" s="37">
        <f t="shared" ref="DQ37" si="3063">DQ28-DQ36</f>
        <v>0</v>
      </c>
      <c r="DR37" s="37">
        <f t="shared" ref="DR37" si="3064">DR28-DR36</f>
        <v>0</v>
      </c>
      <c r="DS37" s="37">
        <f t="shared" ref="DS37" si="3065">DS28-DS36</f>
        <v>0</v>
      </c>
      <c r="DT37" s="37">
        <f t="shared" ref="DT37" si="3066">DT28-DT36</f>
        <v>0</v>
      </c>
      <c r="DU37" s="37">
        <f t="shared" ref="DU37" si="3067">DU28-DU36</f>
        <v>0</v>
      </c>
      <c r="DV37" s="37">
        <f t="shared" ref="DV37" si="3068">DV28-DV36</f>
        <v>0</v>
      </c>
      <c r="DW37" s="37">
        <f t="shared" ref="DW37" si="3069">DW28-DW36</f>
        <v>0</v>
      </c>
      <c r="DX37" s="37">
        <f t="shared" ref="DX37" si="3070">DX28-DX36</f>
        <v>0</v>
      </c>
      <c r="DY37" s="37">
        <f t="shared" si="372"/>
        <v>0</v>
      </c>
      <c r="DZ37" s="38"/>
      <c r="EA37" s="37">
        <f t="shared" ref="EA37" si="3071">EA28-EA36</f>
        <v>0</v>
      </c>
      <c r="EB37" s="37">
        <f t="shared" ref="EB37" si="3072">EB28-EB36</f>
        <v>0</v>
      </c>
      <c r="EC37" s="37">
        <f t="shared" ref="EC37" si="3073">EC28-EC36</f>
        <v>0</v>
      </c>
      <c r="ED37" s="37">
        <f t="shared" ref="ED37" si="3074">ED28-ED36</f>
        <v>0</v>
      </c>
      <c r="EE37" s="37">
        <f t="shared" ref="EE37" si="3075">EE28-EE36</f>
        <v>0</v>
      </c>
      <c r="EF37" s="37">
        <f t="shared" ref="EF37" si="3076">EF28-EF36</f>
        <v>0</v>
      </c>
      <c r="EG37" s="37">
        <f t="shared" ref="EG37" si="3077">EG28-EG36</f>
        <v>0</v>
      </c>
      <c r="EH37" s="37">
        <f t="shared" ref="EH37" si="3078">EH28-EH36</f>
        <v>0</v>
      </c>
      <c r="EI37" s="37">
        <f t="shared" ref="EI37" si="3079">EI28-EI36</f>
        <v>0</v>
      </c>
      <c r="EJ37" s="37">
        <f t="shared" ref="EJ37" si="3080">EJ28-EJ36</f>
        <v>0</v>
      </c>
      <c r="EK37" s="37">
        <f t="shared" ref="EK37" si="3081">EK28-EK36</f>
        <v>0</v>
      </c>
      <c r="EL37" s="37">
        <f t="shared" ref="EL37" si="3082">EL28-EL36</f>
        <v>0</v>
      </c>
      <c r="EM37" s="37">
        <f t="shared" ref="EM37" si="3083">EM28-EM36</f>
        <v>0</v>
      </c>
      <c r="EN37" s="37">
        <f t="shared" ref="EN37" si="3084">EN28-EN36</f>
        <v>0</v>
      </c>
      <c r="EO37" s="37">
        <f t="shared" ref="EO37" si="3085">EO28-EO36</f>
        <v>0</v>
      </c>
      <c r="EP37" s="37">
        <f t="shared" ref="EP37" si="3086">EP28-EP36</f>
        <v>0</v>
      </c>
      <c r="EQ37" s="37">
        <f t="shared" ref="EQ37" si="3087">EQ28-EQ36</f>
        <v>0</v>
      </c>
      <c r="ER37" s="37">
        <f t="shared" ref="ER37" si="3088">ER28-ER36</f>
        <v>0</v>
      </c>
      <c r="ES37" s="37">
        <f t="shared" ref="ES37" si="3089">ES28-ES36</f>
        <v>0</v>
      </c>
      <c r="ET37" s="37">
        <f t="shared" ref="ET37" si="3090">ET28-ET36</f>
        <v>0</v>
      </c>
      <c r="EU37" s="37">
        <f t="shared" ref="EU37" si="3091">EU28-EU36</f>
        <v>0</v>
      </c>
      <c r="EV37" s="37">
        <f t="shared" ref="EV37" si="3092">EV28-EV36</f>
        <v>0</v>
      </c>
      <c r="EW37" s="37">
        <f t="shared" ref="EW37" si="3093">EW28-EW36</f>
        <v>0</v>
      </c>
      <c r="EX37" s="37">
        <f t="shared" ref="EX37" si="3094">EX28-EX36</f>
        <v>0</v>
      </c>
      <c r="EY37" s="37">
        <f t="shared" ref="EY37" si="3095">EY28-EY36</f>
        <v>0</v>
      </c>
      <c r="EZ37" s="37">
        <f t="shared" ref="EZ37" si="3096">EZ28-EZ36</f>
        <v>0</v>
      </c>
      <c r="FA37" s="37">
        <f t="shared" ref="FA37" si="3097">FA28-FA36</f>
        <v>0</v>
      </c>
      <c r="FB37" s="37">
        <f t="shared" ref="FB37" si="3098">FB28-FB36</f>
        <v>0</v>
      </c>
      <c r="FC37" s="37">
        <f t="shared" ref="FC37" si="3099">FC28-FC36</f>
        <v>0</v>
      </c>
      <c r="FD37" s="37">
        <f t="shared" ref="FD37" si="3100">FD28-FD36</f>
        <v>0</v>
      </c>
      <c r="FE37" s="37">
        <f t="shared" ref="FE37" si="3101">FE28-FE36</f>
        <v>0</v>
      </c>
      <c r="FF37" s="37">
        <f t="shared" si="373"/>
        <v>0</v>
      </c>
      <c r="FG37" s="38"/>
      <c r="FH37" s="37">
        <f t="shared" ref="FH37" si="3102">FH28-FH36</f>
        <v>0</v>
      </c>
      <c r="FI37" s="37">
        <f t="shared" ref="FI37" si="3103">FI28-FI36</f>
        <v>0</v>
      </c>
      <c r="FJ37" s="37">
        <f t="shared" ref="FJ37" si="3104">FJ28-FJ36</f>
        <v>0</v>
      </c>
      <c r="FK37" s="37">
        <f t="shared" ref="FK37" si="3105">FK28-FK36</f>
        <v>0</v>
      </c>
      <c r="FL37" s="37">
        <f t="shared" ref="FL37" si="3106">FL28-FL36</f>
        <v>0</v>
      </c>
      <c r="FM37" s="37">
        <f t="shared" ref="FM37" si="3107">FM28-FM36</f>
        <v>0</v>
      </c>
      <c r="FN37" s="37">
        <f t="shared" ref="FN37" si="3108">FN28-FN36</f>
        <v>0</v>
      </c>
      <c r="FO37" s="37">
        <f t="shared" ref="FO37" si="3109">FO28-FO36</f>
        <v>0</v>
      </c>
      <c r="FP37" s="37">
        <f t="shared" ref="FP37" si="3110">FP28-FP36</f>
        <v>0</v>
      </c>
      <c r="FQ37" s="37">
        <f t="shared" ref="FQ37" si="3111">FQ28-FQ36</f>
        <v>0</v>
      </c>
      <c r="FR37" s="37">
        <f t="shared" ref="FR37" si="3112">FR28-FR36</f>
        <v>0</v>
      </c>
      <c r="FS37" s="37">
        <f t="shared" ref="FS37" si="3113">FS28-FS36</f>
        <v>0</v>
      </c>
      <c r="FT37" s="37">
        <f t="shared" ref="FT37" si="3114">FT28-FT36</f>
        <v>0</v>
      </c>
      <c r="FU37" s="37">
        <f t="shared" ref="FU37" si="3115">FU28-FU36</f>
        <v>0</v>
      </c>
      <c r="FV37" s="37">
        <f t="shared" ref="FV37" si="3116">FV28-FV36</f>
        <v>0</v>
      </c>
      <c r="FW37" s="37">
        <f t="shared" ref="FW37" si="3117">FW28-FW36</f>
        <v>0</v>
      </c>
      <c r="FX37" s="37">
        <f t="shared" ref="FX37" si="3118">FX28-FX36</f>
        <v>0</v>
      </c>
      <c r="FY37" s="37">
        <f t="shared" ref="FY37" si="3119">FY28-FY36</f>
        <v>0</v>
      </c>
      <c r="FZ37" s="37">
        <f t="shared" ref="FZ37" si="3120">FZ28-FZ36</f>
        <v>0</v>
      </c>
      <c r="GA37" s="37">
        <f t="shared" ref="GA37" si="3121">GA28-GA36</f>
        <v>0</v>
      </c>
      <c r="GB37" s="37">
        <f t="shared" ref="GB37" si="3122">GB28-GB36</f>
        <v>0</v>
      </c>
      <c r="GC37" s="37">
        <f t="shared" ref="GC37" si="3123">GC28-GC36</f>
        <v>0</v>
      </c>
      <c r="GD37" s="37">
        <f t="shared" ref="GD37" si="3124">GD28-GD36</f>
        <v>0</v>
      </c>
      <c r="GE37" s="37">
        <f t="shared" ref="GE37" si="3125">GE28-GE36</f>
        <v>0</v>
      </c>
      <c r="GF37" s="37">
        <f t="shared" ref="GF37" si="3126">GF28-GF36</f>
        <v>0</v>
      </c>
      <c r="GG37" s="37">
        <f t="shared" ref="GG37" si="3127">GG28-GG36</f>
        <v>0</v>
      </c>
      <c r="GH37" s="37">
        <f t="shared" ref="GH37" si="3128">GH28-GH36</f>
        <v>0</v>
      </c>
      <c r="GI37" s="37">
        <f t="shared" ref="GI37" si="3129">GI28-GI36</f>
        <v>0</v>
      </c>
      <c r="GJ37" s="37">
        <f t="shared" ref="GJ37" si="3130">GJ28-GJ36</f>
        <v>0</v>
      </c>
      <c r="GK37" s="37">
        <f t="shared" ref="GK37" si="3131">GK28-GK36</f>
        <v>0</v>
      </c>
      <c r="GL37" s="37">
        <f t="shared" si="376"/>
        <v>0</v>
      </c>
      <c r="GM37" s="38"/>
      <c r="GN37" s="37">
        <f t="shared" ref="GN37" si="3132">GN28-GN36</f>
        <v>0</v>
      </c>
      <c r="GO37" s="37">
        <f t="shared" ref="GO37" si="3133">GO28-GO36</f>
        <v>0</v>
      </c>
      <c r="GP37" s="37">
        <f t="shared" ref="GP37" si="3134">GP28-GP36</f>
        <v>0</v>
      </c>
      <c r="GQ37" s="37">
        <f t="shared" ref="GQ37" si="3135">GQ28-GQ36</f>
        <v>0</v>
      </c>
      <c r="GR37" s="37">
        <f t="shared" ref="GR37" si="3136">GR28-GR36</f>
        <v>0</v>
      </c>
      <c r="GS37" s="37">
        <f t="shared" ref="GS37" si="3137">GS28-GS36</f>
        <v>0</v>
      </c>
      <c r="GT37" s="37">
        <f t="shared" ref="GT37" si="3138">GT28-GT36</f>
        <v>0</v>
      </c>
      <c r="GU37" s="37">
        <f t="shared" ref="GU37" si="3139">GU28-GU36</f>
        <v>0</v>
      </c>
      <c r="GV37" s="37">
        <f t="shared" ref="GV37" si="3140">GV28-GV36</f>
        <v>0</v>
      </c>
      <c r="GW37" s="37">
        <f t="shared" ref="GW37" si="3141">GW28-GW36</f>
        <v>0</v>
      </c>
      <c r="GX37" s="37">
        <f t="shared" ref="GX37" si="3142">GX28-GX36</f>
        <v>0</v>
      </c>
      <c r="GY37" s="37">
        <f t="shared" ref="GY37" si="3143">GY28-GY36</f>
        <v>0</v>
      </c>
      <c r="GZ37" s="37">
        <f t="shared" ref="GZ37" si="3144">GZ28-GZ36</f>
        <v>0</v>
      </c>
      <c r="HA37" s="37">
        <f t="shared" ref="HA37" si="3145">HA28-HA36</f>
        <v>0</v>
      </c>
      <c r="HB37" s="37">
        <f t="shared" ref="HB37" si="3146">HB28-HB36</f>
        <v>0</v>
      </c>
      <c r="HC37" s="37">
        <f t="shared" ref="HC37" si="3147">HC28-HC36</f>
        <v>0</v>
      </c>
      <c r="HD37" s="37">
        <f t="shared" ref="HD37" si="3148">HD28-HD36</f>
        <v>0</v>
      </c>
      <c r="HE37" s="37">
        <f t="shared" ref="HE37" si="3149">HE28-HE36</f>
        <v>0</v>
      </c>
      <c r="HF37" s="37">
        <f t="shared" ref="HF37" si="3150">HF28-HF36</f>
        <v>0</v>
      </c>
      <c r="HG37" s="37">
        <f t="shared" ref="HG37" si="3151">HG28-HG36</f>
        <v>0</v>
      </c>
      <c r="HH37" s="37">
        <f t="shared" ref="HH37" si="3152">HH28-HH36</f>
        <v>0</v>
      </c>
      <c r="HI37" s="37">
        <f t="shared" ref="HI37" si="3153">HI28-HI36</f>
        <v>0</v>
      </c>
      <c r="HJ37" s="37">
        <f t="shared" ref="HJ37" si="3154">HJ28-HJ36</f>
        <v>0</v>
      </c>
      <c r="HK37" s="37">
        <f t="shared" ref="HK37" si="3155">HK28-HK36</f>
        <v>0</v>
      </c>
      <c r="HL37" s="37">
        <f t="shared" ref="HL37" si="3156">HL28-HL36</f>
        <v>0</v>
      </c>
      <c r="HM37" s="37">
        <f t="shared" ref="HM37" si="3157">HM28-HM36</f>
        <v>0</v>
      </c>
      <c r="HN37" s="37">
        <f t="shared" ref="HN37" si="3158">HN28-HN36</f>
        <v>0</v>
      </c>
      <c r="HO37" s="37">
        <f t="shared" ref="HO37" si="3159">HO28-HO36</f>
        <v>0</v>
      </c>
      <c r="HP37" s="37">
        <f t="shared" ref="HP37" si="3160">HP28-HP36</f>
        <v>0</v>
      </c>
      <c r="HQ37" s="37">
        <f t="shared" ref="HQ37" si="3161">HQ28-HQ36</f>
        <v>0</v>
      </c>
      <c r="HR37" s="37">
        <f t="shared" ref="HR37" si="3162">HR28-HR36</f>
        <v>0</v>
      </c>
      <c r="HS37" s="37">
        <f t="shared" si="377"/>
        <v>0</v>
      </c>
      <c r="HT37" s="38"/>
      <c r="HU37" s="37">
        <f t="shared" ref="HU37" si="3163">HU28-HU36</f>
        <v>0</v>
      </c>
      <c r="HV37" s="37">
        <f t="shared" ref="HV37" si="3164">HV28-HV36</f>
        <v>0</v>
      </c>
      <c r="HW37" s="37">
        <f t="shared" ref="HW37" si="3165">HW28-HW36</f>
        <v>0</v>
      </c>
      <c r="HX37" s="37">
        <f t="shared" ref="HX37" si="3166">HX28-HX36</f>
        <v>0</v>
      </c>
      <c r="HY37" s="37">
        <f t="shared" ref="HY37" si="3167">HY28-HY36</f>
        <v>0</v>
      </c>
      <c r="HZ37" s="37">
        <f t="shared" ref="HZ37" si="3168">HZ28-HZ36</f>
        <v>0</v>
      </c>
      <c r="IA37" s="37">
        <f t="shared" ref="IA37" si="3169">IA28-IA36</f>
        <v>0</v>
      </c>
      <c r="IB37" s="37">
        <f t="shared" ref="IB37" si="3170">IB28-IB36</f>
        <v>0</v>
      </c>
      <c r="IC37" s="37">
        <f t="shared" ref="IC37" si="3171">IC28-IC36</f>
        <v>0</v>
      </c>
      <c r="ID37" s="37">
        <f t="shared" ref="ID37" si="3172">ID28-ID36</f>
        <v>0</v>
      </c>
      <c r="IE37" s="37">
        <f t="shared" ref="IE37" si="3173">IE28-IE36</f>
        <v>0</v>
      </c>
      <c r="IF37" s="37">
        <f t="shared" ref="IF37" si="3174">IF28-IF36</f>
        <v>0</v>
      </c>
      <c r="IG37" s="37">
        <f t="shared" ref="IG37" si="3175">IG28-IG36</f>
        <v>0</v>
      </c>
      <c r="IH37" s="37">
        <f t="shared" ref="IH37" si="3176">IH28-IH36</f>
        <v>0</v>
      </c>
      <c r="II37" s="37">
        <f t="shared" ref="II37" si="3177">II28-II36</f>
        <v>0</v>
      </c>
      <c r="IJ37" s="37">
        <f t="shared" ref="IJ37" si="3178">IJ28-IJ36</f>
        <v>0</v>
      </c>
      <c r="IK37" s="37">
        <f t="shared" ref="IK37" si="3179">IK28-IK36</f>
        <v>0</v>
      </c>
      <c r="IL37" s="37">
        <f t="shared" ref="IL37" si="3180">IL28-IL36</f>
        <v>0</v>
      </c>
      <c r="IM37" s="37">
        <f t="shared" ref="IM37" si="3181">IM28-IM36</f>
        <v>0</v>
      </c>
      <c r="IN37" s="37">
        <f t="shared" ref="IN37" si="3182">IN28-IN36</f>
        <v>0</v>
      </c>
      <c r="IO37" s="37">
        <f t="shared" ref="IO37" si="3183">IO28-IO36</f>
        <v>0</v>
      </c>
      <c r="IP37" s="37">
        <f t="shared" ref="IP37" si="3184">IP28-IP36</f>
        <v>0</v>
      </c>
      <c r="IQ37" s="37">
        <f t="shared" ref="IQ37" si="3185">IQ28-IQ36</f>
        <v>0</v>
      </c>
      <c r="IR37" s="37">
        <f t="shared" ref="IR37" si="3186">IR28-IR36</f>
        <v>0</v>
      </c>
      <c r="IS37" s="37">
        <f t="shared" ref="IS37" si="3187">IS28-IS36</f>
        <v>0</v>
      </c>
      <c r="IT37" s="37">
        <f t="shared" ref="IT37" si="3188">IT28-IT36</f>
        <v>0</v>
      </c>
      <c r="IU37" s="37">
        <f t="shared" ref="IU37" si="3189">IU28-IU36</f>
        <v>0</v>
      </c>
      <c r="IV37" s="37">
        <f t="shared" ref="IV37" si="3190">IV28-IV36</f>
        <v>0</v>
      </c>
      <c r="IW37" s="37">
        <f t="shared" ref="IW37" si="3191">IW28-IW36</f>
        <v>0</v>
      </c>
      <c r="IX37" s="37">
        <f t="shared" ref="IX37" si="3192">IX28-IX36</f>
        <v>0</v>
      </c>
      <c r="IY37" s="37">
        <f t="shared" ref="IY37" si="3193">IY28-IY36</f>
        <v>0</v>
      </c>
      <c r="IZ37" s="37">
        <f t="shared" si="379"/>
        <v>0</v>
      </c>
      <c r="JA37" s="38"/>
      <c r="JB37" s="37">
        <f t="shared" ref="JB37" si="3194">JB28-JB36</f>
        <v>0</v>
      </c>
      <c r="JC37" s="37">
        <f t="shared" ref="JC37" si="3195">JC28-JC36</f>
        <v>0</v>
      </c>
      <c r="JD37" s="37">
        <f t="shared" ref="JD37" si="3196">JD28-JD36</f>
        <v>0</v>
      </c>
      <c r="JE37" s="37">
        <f t="shared" ref="JE37" si="3197">JE28-JE36</f>
        <v>0</v>
      </c>
      <c r="JF37" s="37">
        <f t="shared" ref="JF37" si="3198">JF28-JF36</f>
        <v>0</v>
      </c>
      <c r="JG37" s="37">
        <f t="shared" ref="JG37" si="3199">JG28-JG36</f>
        <v>0</v>
      </c>
      <c r="JH37" s="37">
        <f t="shared" ref="JH37" si="3200">JH28-JH36</f>
        <v>0</v>
      </c>
      <c r="JI37" s="37">
        <f t="shared" ref="JI37" si="3201">JI28-JI36</f>
        <v>0</v>
      </c>
      <c r="JJ37" s="37">
        <f t="shared" ref="JJ37" si="3202">JJ28-JJ36</f>
        <v>0</v>
      </c>
      <c r="JK37" s="37">
        <f t="shared" ref="JK37" si="3203">JK28-JK36</f>
        <v>0</v>
      </c>
      <c r="JL37" s="37">
        <f t="shared" ref="JL37" si="3204">JL28-JL36</f>
        <v>0</v>
      </c>
      <c r="JM37" s="37">
        <f t="shared" ref="JM37" si="3205">JM28-JM36</f>
        <v>0</v>
      </c>
      <c r="JN37" s="37">
        <f t="shared" ref="JN37" si="3206">JN28-JN36</f>
        <v>0</v>
      </c>
      <c r="JO37" s="37">
        <f t="shared" ref="JO37" si="3207">JO28-JO36</f>
        <v>0</v>
      </c>
      <c r="JP37" s="37">
        <f t="shared" ref="JP37" si="3208">JP28-JP36</f>
        <v>0</v>
      </c>
      <c r="JQ37" s="37">
        <f t="shared" ref="JQ37" si="3209">JQ28-JQ36</f>
        <v>0</v>
      </c>
      <c r="JR37" s="37">
        <f t="shared" ref="JR37" si="3210">JR28-JR36</f>
        <v>0</v>
      </c>
      <c r="JS37" s="37">
        <f t="shared" ref="JS37" si="3211">JS28-JS36</f>
        <v>0</v>
      </c>
      <c r="JT37" s="37">
        <f t="shared" ref="JT37" si="3212">JT28-JT36</f>
        <v>0</v>
      </c>
      <c r="JU37" s="37">
        <f t="shared" ref="JU37" si="3213">JU28-JU36</f>
        <v>0</v>
      </c>
      <c r="JV37" s="37">
        <f t="shared" ref="JV37" si="3214">JV28-JV36</f>
        <v>0</v>
      </c>
      <c r="JW37" s="37">
        <f t="shared" ref="JW37" si="3215">JW28-JW36</f>
        <v>0</v>
      </c>
      <c r="JX37" s="37">
        <f t="shared" ref="JX37" si="3216">JX28-JX36</f>
        <v>0</v>
      </c>
      <c r="JY37" s="37">
        <f t="shared" ref="JY37" si="3217">JY28-JY36</f>
        <v>0</v>
      </c>
      <c r="JZ37" s="37">
        <f t="shared" ref="JZ37" si="3218">JZ28-JZ36</f>
        <v>0</v>
      </c>
      <c r="KA37" s="37">
        <f t="shared" ref="KA37" si="3219">KA28-KA36</f>
        <v>0</v>
      </c>
      <c r="KB37" s="37">
        <f t="shared" ref="KB37" si="3220">KB28-KB36</f>
        <v>0</v>
      </c>
      <c r="KC37" s="37">
        <f t="shared" ref="KC37" si="3221">KC28-KC36</f>
        <v>0</v>
      </c>
      <c r="KD37" s="37">
        <f t="shared" ref="KD37" si="3222">KD28-KD36</f>
        <v>0</v>
      </c>
      <c r="KE37" s="37">
        <f t="shared" ref="KE37" si="3223">KE28-KE36</f>
        <v>0</v>
      </c>
      <c r="KF37" s="37">
        <f t="shared" si="380"/>
        <v>0</v>
      </c>
      <c r="KG37" s="38"/>
      <c r="KH37" s="37">
        <f t="shared" ref="KH37" si="3224">KH28-KH36</f>
        <v>0</v>
      </c>
      <c r="KI37" s="37">
        <f t="shared" ref="KI37" si="3225">KI28-KI36</f>
        <v>0</v>
      </c>
      <c r="KJ37" s="37">
        <f t="shared" ref="KJ37" si="3226">KJ28-KJ36</f>
        <v>0</v>
      </c>
      <c r="KK37" s="37">
        <f t="shared" ref="KK37" si="3227">KK28-KK36</f>
        <v>0</v>
      </c>
      <c r="KL37" s="37">
        <f t="shared" ref="KL37" si="3228">KL28-KL36</f>
        <v>0</v>
      </c>
      <c r="KM37" s="37">
        <f t="shared" ref="KM37" si="3229">KM28-KM36</f>
        <v>0</v>
      </c>
      <c r="KN37" s="37">
        <f t="shared" ref="KN37" si="3230">KN28-KN36</f>
        <v>0</v>
      </c>
      <c r="KO37" s="37">
        <f t="shared" ref="KO37" si="3231">KO28-KO36</f>
        <v>0</v>
      </c>
      <c r="KP37" s="37">
        <f t="shared" ref="KP37" si="3232">KP28-KP36</f>
        <v>0</v>
      </c>
      <c r="KQ37" s="37">
        <f t="shared" ref="KQ37" si="3233">KQ28-KQ36</f>
        <v>0</v>
      </c>
      <c r="KR37" s="37">
        <f t="shared" ref="KR37" si="3234">KR28-KR36</f>
        <v>0</v>
      </c>
      <c r="KS37" s="37">
        <f t="shared" ref="KS37" si="3235">KS28-KS36</f>
        <v>0</v>
      </c>
      <c r="KT37" s="37">
        <f t="shared" ref="KT37" si="3236">KT28-KT36</f>
        <v>0</v>
      </c>
      <c r="KU37" s="37">
        <f t="shared" ref="KU37" si="3237">KU28-KU36</f>
        <v>0</v>
      </c>
      <c r="KV37" s="37">
        <f t="shared" ref="KV37" si="3238">KV28-KV36</f>
        <v>0</v>
      </c>
      <c r="KW37" s="37">
        <f t="shared" ref="KW37" si="3239">KW28-KW36</f>
        <v>0</v>
      </c>
      <c r="KX37" s="37">
        <f t="shared" ref="KX37" si="3240">KX28-KX36</f>
        <v>0</v>
      </c>
      <c r="KY37" s="37">
        <f t="shared" ref="KY37" si="3241">KY28-KY36</f>
        <v>0</v>
      </c>
      <c r="KZ37" s="37">
        <f t="shared" ref="KZ37" si="3242">KZ28-KZ36</f>
        <v>0</v>
      </c>
      <c r="LA37" s="37">
        <f t="shared" ref="LA37" si="3243">LA28-LA36</f>
        <v>0</v>
      </c>
      <c r="LB37" s="37">
        <f t="shared" ref="LB37" si="3244">LB28-LB36</f>
        <v>0</v>
      </c>
      <c r="LC37" s="37">
        <f t="shared" ref="LC37" si="3245">LC28-LC36</f>
        <v>0</v>
      </c>
      <c r="LD37" s="37">
        <f t="shared" ref="LD37" si="3246">LD28-LD36</f>
        <v>0</v>
      </c>
      <c r="LE37" s="37">
        <f t="shared" ref="LE37" si="3247">LE28-LE36</f>
        <v>0</v>
      </c>
      <c r="LF37" s="37">
        <f t="shared" ref="LF37" si="3248">LF28-LF36</f>
        <v>0</v>
      </c>
      <c r="LG37" s="37">
        <f t="shared" ref="LG37" si="3249">LG28-LG36</f>
        <v>0</v>
      </c>
      <c r="LH37" s="37">
        <f t="shared" ref="LH37" si="3250">LH28-LH36</f>
        <v>0</v>
      </c>
      <c r="LI37" s="37">
        <f t="shared" ref="LI37" si="3251">LI28-LI36</f>
        <v>0</v>
      </c>
      <c r="LJ37" s="37">
        <f t="shared" ref="LJ37" si="3252">LJ28-LJ36</f>
        <v>0</v>
      </c>
      <c r="LK37" s="37">
        <f t="shared" ref="LK37" si="3253">LK28-LK36</f>
        <v>0</v>
      </c>
      <c r="LL37" s="37">
        <f t="shared" ref="LL37" si="3254">LL28-LL36</f>
        <v>0</v>
      </c>
      <c r="LM37" s="37">
        <f t="shared" si="383"/>
        <v>0</v>
      </c>
      <c r="LN37" s="38"/>
      <c r="LO37" s="37">
        <f t="shared" ref="LO37" si="3255">LO28-LO36</f>
        <v>0</v>
      </c>
      <c r="LP37" s="37">
        <f t="shared" ref="LP37" si="3256">LP28-LP36</f>
        <v>0</v>
      </c>
      <c r="LQ37" s="37">
        <f t="shared" ref="LQ37" si="3257">LQ28-LQ36</f>
        <v>0</v>
      </c>
      <c r="LR37" s="37">
        <f t="shared" ref="LR37" si="3258">LR28-LR36</f>
        <v>0</v>
      </c>
      <c r="LS37" s="37">
        <f t="shared" ref="LS37" si="3259">LS28-LS36</f>
        <v>0</v>
      </c>
      <c r="LT37" s="37">
        <f t="shared" ref="LT37" si="3260">LT28-LT36</f>
        <v>0</v>
      </c>
      <c r="LU37" s="37">
        <f t="shared" ref="LU37" si="3261">LU28-LU36</f>
        <v>0</v>
      </c>
      <c r="LV37" s="37">
        <f t="shared" ref="LV37" si="3262">LV28-LV36</f>
        <v>0</v>
      </c>
      <c r="LW37" s="37">
        <f t="shared" ref="LW37" si="3263">LW28-LW36</f>
        <v>0</v>
      </c>
      <c r="LX37" s="37">
        <f t="shared" ref="LX37" si="3264">LX28-LX36</f>
        <v>0</v>
      </c>
      <c r="LY37" s="37">
        <f t="shared" ref="LY37" si="3265">LY28-LY36</f>
        <v>0</v>
      </c>
      <c r="LZ37" s="37">
        <f t="shared" ref="LZ37" si="3266">LZ28-LZ36</f>
        <v>0</v>
      </c>
      <c r="MA37" s="37">
        <f t="shared" ref="MA37" si="3267">MA28-MA36</f>
        <v>0</v>
      </c>
      <c r="MB37" s="37">
        <f t="shared" ref="MB37" si="3268">MB28-MB36</f>
        <v>0</v>
      </c>
      <c r="MC37" s="37">
        <f t="shared" ref="MC37" si="3269">MC28-MC36</f>
        <v>0</v>
      </c>
      <c r="MD37" s="37">
        <f t="shared" ref="MD37" si="3270">MD28-MD36</f>
        <v>0</v>
      </c>
      <c r="ME37" s="37">
        <f t="shared" ref="ME37" si="3271">ME28-ME36</f>
        <v>0</v>
      </c>
      <c r="MF37" s="37">
        <f t="shared" ref="MF37" si="3272">MF28-MF36</f>
        <v>0</v>
      </c>
      <c r="MG37" s="37">
        <f t="shared" ref="MG37" si="3273">MG28-MG36</f>
        <v>0</v>
      </c>
      <c r="MH37" s="37">
        <f t="shared" ref="MH37" si="3274">MH28-MH36</f>
        <v>0</v>
      </c>
      <c r="MI37" s="37">
        <f t="shared" ref="MI37" si="3275">MI28-MI36</f>
        <v>0</v>
      </c>
      <c r="MJ37" s="37">
        <f t="shared" ref="MJ37" si="3276">MJ28-MJ36</f>
        <v>0</v>
      </c>
      <c r="MK37" s="37">
        <f t="shared" ref="MK37" si="3277">MK28-MK36</f>
        <v>0</v>
      </c>
      <c r="ML37" s="37">
        <f t="shared" ref="ML37" si="3278">ML28-ML36</f>
        <v>0</v>
      </c>
      <c r="MM37" s="37">
        <f t="shared" ref="MM37" si="3279">MM28-MM36</f>
        <v>0</v>
      </c>
      <c r="MN37" s="37">
        <f t="shared" ref="MN37" si="3280">MN28-MN36</f>
        <v>0</v>
      </c>
      <c r="MO37" s="37">
        <f t="shared" ref="MO37" si="3281">MO28-MO36</f>
        <v>0</v>
      </c>
      <c r="MP37" s="37">
        <f t="shared" ref="MP37" si="3282">MP28-MP36</f>
        <v>0</v>
      </c>
      <c r="MQ37" s="37">
        <f t="shared" ref="MQ37" si="3283">MQ28-MQ36</f>
        <v>0</v>
      </c>
      <c r="MR37" s="37">
        <f t="shared" ref="MR37" si="3284">MR28-MR36</f>
        <v>0</v>
      </c>
      <c r="MS37" s="37">
        <f t="shared" si="384"/>
        <v>0</v>
      </c>
      <c r="MT37" s="38"/>
      <c r="MU37" s="37">
        <f t="shared" ref="MU37" si="3285">MU28-MU36</f>
        <v>0</v>
      </c>
      <c r="MV37" s="37">
        <f t="shared" ref="MV37" si="3286">MV28-MV36</f>
        <v>0</v>
      </c>
      <c r="MW37" s="37">
        <f t="shared" ref="MW37" si="3287">MW28-MW36</f>
        <v>0</v>
      </c>
      <c r="MX37" s="37">
        <f t="shared" ref="MX37" si="3288">MX28-MX36</f>
        <v>0</v>
      </c>
      <c r="MY37" s="37">
        <f t="shared" ref="MY37" si="3289">MY28-MY36</f>
        <v>0</v>
      </c>
      <c r="MZ37" s="37">
        <f t="shared" ref="MZ37" si="3290">MZ28-MZ36</f>
        <v>0</v>
      </c>
      <c r="NA37" s="37">
        <f t="shared" ref="NA37" si="3291">NA28-NA36</f>
        <v>0</v>
      </c>
      <c r="NB37" s="37">
        <f t="shared" ref="NB37" si="3292">NB28-NB36</f>
        <v>0</v>
      </c>
      <c r="NC37" s="37">
        <f t="shared" ref="NC37" si="3293">NC28-NC36</f>
        <v>0</v>
      </c>
      <c r="ND37" s="37">
        <f t="shared" ref="ND37" si="3294">ND28-ND36</f>
        <v>0</v>
      </c>
      <c r="NE37" s="37">
        <f t="shared" ref="NE37" si="3295">NE28-NE36</f>
        <v>0</v>
      </c>
      <c r="NF37" s="37">
        <f t="shared" ref="NF37" si="3296">NF28-NF36</f>
        <v>0</v>
      </c>
      <c r="NG37" s="37">
        <f t="shared" ref="NG37" si="3297">NG28-NG36</f>
        <v>0</v>
      </c>
      <c r="NH37" s="37">
        <f t="shared" ref="NH37" si="3298">NH28-NH36</f>
        <v>0</v>
      </c>
      <c r="NI37" s="37">
        <f t="shared" ref="NI37" si="3299">NI28-NI36</f>
        <v>0</v>
      </c>
      <c r="NJ37" s="37">
        <f t="shared" ref="NJ37" si="3300">NJ28-NJ36</f>
        <v>0</v>
      </c>
      <c r="NK37" s="37">
        <f t="shared" ref="NK37" si="3301">NK28-NK36</f>
        <v>0</v>
      </c>
      <c r="NL37" s="37">
        <f t="shared" ref="NL37" si="3302">NL28-NL36</f>
        <v>0</v>
      </c>
      <c r="NM37" s="37">
        <f t="shared" ref="NM37" si="3303">NM28-NM36</f>
        <v>0</v>
      </c>
      <c r="NN37" s="37">
        <f t="shared" ref="NN37" si="3304">NN28-NN36</f>
        <v>0</v>
      </c>
      <c r="NO37" s="37">
        <f t="shared" ref="NO37" si="3305">NO28-NO36</f>
        <v>0</v>
      </c>
      <c r="NP37" s="37">
        <f t="shared" ref="NP37" si="3306">NP28-NP36</f>
        <v>0</v>
      </c>
      <c r="NQ37" s="37">
        <f t="shared" ref="NQ37" si="3307">NQ28-NQ36</f>
        <v>0</v>
      </c>
      <c r="NR37" s="37">
        <f t="shared" ref="NR37" si="3308">NR28-NR36</f>
        <v>0</v>
      </c>
      <c r="NS37" s="37">
        <f t="shared" ref="NS37" si="3309">NS28-NS36</f>
        <v>0</v>
      </c>
      <c r="NT37" s="37">
        <f t="shared" ref="NT37" si="3310">NT28-NT36</f>
        <v>0</v>
      </c>
      <c r="NU37" s="37">
        <f t="shared" ref="NU37" si="3311">NU28-NU36</f>
        <v>0</v>
      </c>
      <c r="NV37" s="37">
        <f t="shared" ref="NV37" si="3312">NV28-NV36</f>
        <v>0</v>
      </c>
      <c r="NW37" s="37">
        <f t="shared" ref="NW37" si="3313">NW28-NW36</f>
        <v>0</v>
      </c>
      <c r="NX37" s="37">
        <f t="shared" ref="NX37" si="3314">NX28-NX36</f>
        <v>0</v>
      </c>
      <c r="NY37" s="37">
        <f t="shared" ref="NY37" si="3315">NY28-NY36</f>
        <v>0</v>
      </c>
      <c r="NZ37" s="37">
        <f t="shared" si="386"/>
        <v>0</v>
      </c>
      <c r="OA37" s="38"/>
      <c r="OB37" s="37">
        <f t="shared" si="387"/>
        <v>0</v>
      </c>
      <c r="OC37" s="38"/>
    </row>
    <row r="38" spans="1:393">
      <c r="A38" s="323" t="s">
        <v>52</v>
      </c>
      <c r="B38" s="323"/>
      <c r="C38" s="40" t="str">
        <f>IF(C4=0,"",C4*C5*C16*C27)</f>
        <v/>
      </c>
      <c r="D38" s="40" t="str">
        <f t="shared" ref="D38:E38" si="3316">IF(D4=0,"",D4*D5*D16*D27)</f>
        <v/>
      </c>
      <c r="E38" s="40" t="str">
        <f t="shared" si="3316"/>
        <v/>
      </c>
      <c r="F38" s="40" t="str">
        <f t="shared" ref="F38:Z38" si="3317">IF(F4=0,"",F4*F5*F16*F27)</f>
        <v/>
      </c>
      <c r="G38" s="40" t="str">
        <f t="shared" si="3317"/>
        <v/>
      </c>
      <c r="H38" s="40" t="str">
        <f t="shared" si="3317"/>
        <v/>
      </c>
      <c r="I38" s="40" t="str">
        <f t="shared" si="3317"/>
        <v/>
      </c>
      <c r="J38" s="40" t="str">
        <f t="shared" si="3317"/>
        <v/>
      </c>
      <c r="K38" s="40" t="str">
        <f t="shared" si="3317"/>
        <v/>
      </c>
      <c r="L38" s="40" t="str">
        <f t="shared" si="3317"/>
        <v/>
      </c>
      <c r="M38" s="40" t="str">
        <f t="shared" si="3317"/>
        <v/>
      </c>
      <c r="N38" s="40" t="str">
        <f t="shared" si="3317"/>
        <v/>
      </c>
      <c r="O38" s="40" t="str">
        <f t="shared" si="3317"/>
        <v/>
      </c>
      <c r="P38" s="40" t="str">
        <f t="shared" si="3317"/>
        <v/>
      </c>
      <c r="Q38" s="40" t="str">
        <f t="shared" si="3317"/>
        <v/>
      </c>
      <c r="R38" s="40" t="str">
        <f t="shared" si="3317"/>
        <v/>
      </c>
      <c r="S38" s="40" t="str">
        <f t="shared" si="3317"/>
        <v/>
      </c>
      <c r="T38" s="40" t="str">
        <f t="shared" si="3317"/>
        <v/>
      </c>
      <c r="U38" s="40" t="str">
        <f t="shared" si="3317"/>
        <v/>
      </c>
      <c r="V38" s="40" t="str">
        <f t="shared" si="3317"/>
        <v/>
      </c>
      <c r="W38" s="40" t="str">
        <f t="shared" si="3317"/>
        <v/>
      </c>
      <c r="X38" s="40" t="str">
        <f t="shared" si="3317"/>
        <v/>
      </c>
      <c r="Y38" s="40" t="str">
        <f t="shared" si="3317"/>
        <v/>
      </c>
      <c r="Z38" s="40" t="str">
        <f t="shared" si="3317"/>
        <v/>
      </c>
      <c r="AA38" s="40" t="str">
        <f t="shared" ref="AA38:AE38" si="3318">IF(AA4=0,"",AA4*AA5*AA16*AA27)</f>
        <v/>
      </c>
      <c r="AB38" s="40" t="str">
        <f t="shared" si="3318"/>
        <v/>
      </c>
      <c r="AC38" s="40" t="str">
        <f t="shared" si="3318"/>
        <v/>
      </c>
      <c r="AD38" s="40" t="str">
        <f t="shared" si="3318"/>
        <v/>
      </c>
      <c r="AE38" s="40" t="str">
        <f t="shared" si="3318"/>
        <v/>
      </c>
      <c r="AF38" s="40" t="str">
        <f t="shared" ref="AF38:AJ38" si="3319">IF(AF4=0,"",AF4*AF5*AF16*AF27)</f>
        <v/>
      </c>
      <c r="AG38" s="40" t="str">
        <f t="shared" si="3319"/>
        <v/>
      </c>
      <c r="AH38" s="37">
        <f t="shared" si="367"/>
        <v>0</v>
      </c>
      <c r="AI38" s="38"/>
      <c r="AJ38" s="40" t="str">
        <f t="shared" si="3319"/>
        <v/>
      </c>
      <c r="AK38" s="40" t="str">
        <f t="shared" ref="AK38:CZ38" si="3320">IF(AK4=0,"",AK4*AK5*AK16*AK27)</f>
        <v/>
      </c>
      <c r="AL38" s="40" t="str">
        <f t="shared" si="3320"/>
        <v/>
      </c>
      <c r="AM38" s="40" t="str">
        <f t="shared" si="3320"/>
        <v/>
      </c>
      <c r="AN38" s="40" t="str">
        <f t="shared" si="3320"/>
        <v/>
      </c>
      <c r="AO38" s="40" t="str">
        <f t="shared" si="3320"/>
        <v/>
      </c>
      <c r="AP38" s="40" t="str">
        <f t="shared" si="3320"/>
        <v/>
      </c>
      <c r="AQ38" s="40" t="str">
        <f t="shared" si="3320"/>
        <v/>
      </c>
      <c r="AR38" s="40" t="str">
        <f t="shared" si="3320"/>
        <v/>
      </c>
      <c r="AS38" s="40" t="str">
        <f t="shared" si="3320"/>
        <v/>
      </c>
      <c r="AT38" s="40" t="str">
        <f t="shared" si="3320"/>
        <v/>
      </c>
      <c r="AU38" s="40" t="str">
        <f t="shared" si="3320"/>
        <v/>
      </c>
      <c r="AV38" s="40" t="str">
        <f t="shared" si="3320"/>
        <v/>
      </c>
      <c r="AW38" s="40" t="str">
        <f t="shared" si="3320"/>
        <v/>
      </c>
      <c r="AX38" s="40" t="str">
        <f t="shared" si="3320"/>
        <v/>
      </c>
      <c r="AY38" s="40" t="str">
        <f t="shared" si="3320"/>
        <v/>
      </c>
      <c r="AZ38" s="40" t="str">
        <f t="shared" si="3320"/>
        <v/>
      </c>
      <c r="BA38" s="40" t="str">
        <f t="shared" si="3320"/>
        <v/>
      </c>
      <c r="BB38" s="40" t="str">
        <f t="shared" si="3320"/>
        <v/>
      </c>
      <c r="BC38" s="40" t="str">
        <f t="shared" si="3320"/>
        <v/>
      </c>
      <c r="BD38" s="40" t="str">
        <f t="shared" si="3320"/>
        <v/>
      </c>
      <c r="BE38" s="40" t="str">
        <f t="shared" si="3320"/>
        <v/>
      </c>
      <c r="BF38" s="40" t="str">
        <f t="shared" si="3320"/>
        <v/>
      </c>
      <c r="BG38" s="40" t="str">
        <f t="shared" si="3320"/>
        <v/>
      </c>
      <c r="BH38" s="40" t="str">
        <f t="shared" si="3320"/>
        <v/>
      </c>
      <c r="BI38" s="40" t="str">
        <f t="shared" si="3320"/>
        <v/>
      </c>
      <c r="BJ38" s="40" t="str">
        <f t="shared" si="3320"/>
        <v/>
      </c>
      <c r="BK38" s="40" t="str">
        <f t="shared" si="3320"/>
        <v/>
      </c>
      <c r="BL38" s="37">
        <f t="shared" si="369"/>
        <v>0</v>
      </c>
      <c r="BM38" s="38"/>
      <c r="BN38" s="40" t="str">
        <f t="shared" si="3320"/>
        <v/>
      </c>
      <c r="BO38" s="40" t="str">
        <f t="shared" si="3320"/>
        <v/>
      </c>
      <c r="BP38" s="40" t="str">
        <f t="shared" si="3320"/>
        <v/>
      </c>
      <c r="BQ38" s="40" t="str">
        <f t="shared" si="3320"/>
        <v/>
      </c>
      <c r="BR38" s="40" t="str">
        <f t="shared" si="3320"/>
        <v/>
      </c>
      <c r="BS38" s="40" t="str">
        <f t="shared" si="3320"/>
        <v/>
      </c>
      <c r="BT38" s="40" t="str">
        <f t="shared" si="3320"/>
        <v/>
      </c>
      <c r="BU38" s="40" t="str">
        <f t="shared" si="3320"/>
        <v/>
      </c>
      <c r="BV38" s="40" t="str">
        <f t="shared" si="3320"/>
        <v/>
      </c>
      <c r="BW38" s="40" t="str">
        <f t="shared" si="3320"/>
        <v/>
      </c>
      <c r="BX38" s="40" t="str">
        <f t="shared" si="3320"/>
        <v/>
      </c>
      <c r="BY38" s="40" t="str">
        <f t="shared" si="3320"/>
        <v/>
      </c>
      <c r="BZ38" s="40" t="str">
        <f t="shared" si="3320"/>
        <v/>
      </c>
      <c r="CA38" s="40" t="str">
        <f t="shared" si="3320"/>
        <v/>
      </c>
      <c r="CB38" s="40" t="str">
        <f t="shared" si="3320"/>
        <v/>
      </c>
      <c r="CC38" s="40" t="str">
        <f t="shared" si="3320"/>
        <v/>
      </c>
      <c r="CD38" s="40" t="str">
        <f t="shared" si="3320"/>
        <v/>
      </c>
      <c r="CE38" s="40" t="str">
        <f t="shared" si="3320"/>
        <v/>
      </c>
      <c r="CF38" s="40" t="str">
        <f t="shared" si="3320"/>
        <v/>
      </c>
      <c r="CG38" s="40" t="str">
        <f t="shared" si="3320"/>
        <v/>
      </c>
      <c r="CH38" s="40" t="str">
        <f t="shared" si="3320"/>
        <v/>
      </c>
      <c r="CI38" s="40" t="str">
        <f t="shared" si="3320"/>
        <v/>
      </c>
      <c r="CJ38" s="40" t="str">
        <f t="shared" si="3320"/>
        <v/>
      </c>
      <c r="CK38" s="40" t="str">
        <f t="shared" si="3320"/>
        <v/>
      </c>
      <c r="CL38" s="40" t="str">
        <f t="shared" si="3320"/>
        <v/>
      </c>
      <c r="CM38" s="40" t="str">
        <f t="shared" si="3320"/>
        <v/>
      </c>
      <c r="CN38" s="40" t="str">
        <f t="shared" si="3320"/>
        <v/>
      </c>
      <c r="CO38" s="40" t="str">
        <f t="shared" si="3320"/>
        <v/>
      </c>
      <c r="CP38" s="40" t="str">
        <f t="shared" si="3320"/>
        <v/>
      </c>
      <c r="CQ38" s="40" t="str">
        <f t="shared" si="3320"/>
        <v/>
      </c>
      <c r="CR38" s="40" t="str">
        <f t="shared" si="3320"/>
        <v/>
      </c>
      <c r="CS38" s="37">
        <f t="shared" si="370"/>
        <v>0</v>
      </c>
      <c r="CT38" s="38"/>
      <c r="CU38" s="40" t="str">
        <f t="shared" si="3320"/>
        <v/>
      </c>
      <c r="CV38" s="40" t="str">
        <f t="shared" si="3320"/>
        <v/>
      </c>
      <c r="CW38" s="40" t="str">
        <f t="shared" si="3320"/>
        <v/>
      </c>
      <c r="CX38" s="40" t="str">
        <f t="shared" si="3320"/>
        <v/>
      </c>
      <c r="CY38" s="40" t="str">
        <f t="shared" si="3320"/>
        <v/>
      </c>
      <c r="CZ38" s="40" t="str">
        <f t="shared" si="3320"/>
        <v/>
      </c>
      <c r="DA38" s="40" t="str">
        <f t="shared" ref="DA38:FP38" si="3321">IF(DA4=0,"",DA4*DA5*DA16*DA27)</f>
        <v/>
      </c>
      <c r="DB38" s="40" t="str">
        <f t="shared" si="3321"/>
        <v/>
      </c>
      <c r="DC38" s="40" t="str">
        <f t="shared" si="3321"/>
        <v/>
      </c>
      <c r="DD38" s="40" t="str">
        <f t="shared" si="3321"/>
        <v/>
      </c>
      <c r="DE38" s="40" t="str">
        <f t="shared" si="3321"/>
        <v/>
      </c>
      <c r="DF38" s="40" t="str">
        <f t="shared" si="3321"/>
        <v/>
      </c>
      <c r="DG38" s="40" t="str">
        <f t="shared" si="3321"/>
        <v/>
      </c>
      <c r="DH38" s="40" t="str">
        <f t="shared" si="3321"/>
        <v/>
      </c>
      <c r="DI38" s="40" t="str">
        <f t="shared" si="3321"/>
        <v/>
      </c>
      <c r="DJ38" s="40" t="str">
        <f t="shared" si="3321"/>
        <v/>
      </c>
      <c r="DK38" s="40" t="str">
        <f t="shared" si="3321"/>
        <v/>
      </c>
      <c r="DL38" s="40" t="str">
        <f t="shared" si="3321"/>
        <v/>
      </c>
      <c r="DM38" s="40" t="str">
        <f t="shared" si="3321"/>
        <v/>
      </c>
      <c r="DN38" s="40" t="str">
        <f t="shared" si="3321"/>
        <v/>
      </c>
      <c r="DO38" s="40" t="str">
        <f t="shared" si="3321"/>
        <v/>
      </c>
      <c r="DP38" s="40" t="str">
        <f t="shared" si="3321"/>
        <v/>
      </c>
      <c r="DQ38" s="40" t="str">
        <f t="shared" si="3321"/>
        <v/>
      </c>
      <c r="DR38" s="40" t="str">
        <f t="shared" si="3321"/>
        <v/>
      </c>
      <c r="DS38" s="40" t="str">
        <f t="shared" si="3321"/>
        <v/>
      </c>
      <c r="DT38" s="40" t="str">
        <f t="shared" si="3321"/>
        <v/>
      </c>
      <c r="DU38" s="40" t="str">
        <f t="shared" si="3321"/>
        <v/>
      </c>
      <c r="DV38" s="40" t="str">
        <f t="shared" si="3321"/>
        <v/>
      </c>
      <c r="DW38" s="40" t="str">
        <f t="shared" si="3321"/>
        <v/>
      </c>
      <c r="DX38" s="40" t="str">
        <f t="shared" si="3321"/>
        <v/>
      </c>
      <c r="DY38" s="37">
        <f t="shared" si="372"/>
        <v>0</v>
      </c>
      <c r="DZ38" s="38"/>
      <c r="EA38" s="40" t="str">
        <f t="shared" si="3321"/>
        <v/>
      </c>
      <c r="EB38" s="40" t="str">
        <f t="shared" si="3321"/>
        <v/>
      </c>
      <c r="EC38" s="40" t="str">
        <f t="shared" si="3321"/>
        <v/>
      </c>
      <c r="ED38" s="40" t="str">
        <f t="shared" si="3321"/>
        <v/>
      </c>
      <c r="EE38" s="40" t="str">
        <f t="shared" si="3321"/>
        <v/>
      </c>
      <c r="EF38" s="40" t="str">
        <f t="shared" si="3321"/>
        <v/>
      </c>
      <c r="EG38" s="40" t="str">
        <f t="shared" si="3321"/>
        <v/>
      </c>
      <c r="EH38" s="40" t="str">
        <f t="shared" si="3321"/>
        <v/>
      </c>
      <c r="EI38" s="40" t="str">
        <f t="shared" si="3321"/>
        <v/>
      </c>
      <c r="EJ38" s="40" t="str">
        <f t="shared" si="3321"/>
        <v/>
      </c>
      <c r="EK38" s="40" t="str">
        <f t="shared" si="3321"/>
        <v/>
      </c>
      <c r="EL38" s="40" t="str">
        <f t="shared" si="3321"/>
        <v/>
      </c>
      <c r="EM38" s="40" t="str">
        <f t="shared" si="3321"/>
        <v/>
      </c>
      <c r="EN38" s="40" t="str">
        <f t="shared" si="3321"/>
        <v/>
      </c>
      <c r="EO38" s="40" t="str">
        <f t="shared" si="3321"/>
        <v/>
      </c>
      <c r="EP38" s="40" t="str">
        <f t="shared" si="3321"/>
        <v/>
      </c>
      <c r="EQ38" s="40" t="str">
        <f t="shared" si="3321"/>
        <v/>
      </c>
      <c r="ER38" s="40" t="str">
        <f t="shared" si="3321"/>
        <v/>
      </c>
      <c r="ES38" s="40" t="str">
        <f t="shared" si="3321"/>
        <v/>
      </c>
      <c r="ET38" s="40" t="str">
        <f t="shared" si="3321"/>
        <v/>
      </c>
      <c r="EU38" s="40" t="str">
        <f t="shared" si="3321"/>
        <v/>
      </c>
      <c r="EV38" s="40" t="str">
        <f t="shared" si="3321"/>
        <v/>
      </c>
      <c r="EW38" s="40" t="str">
        <f t="shared" si="3321"/>
        <v/>
      </c>
      <c r="EX38" s="40" t="str">
        <f t="shared" si="3321"/>
        <v/>
      </c>
      <c r="EY38" s="40" t="str">
        <f t="shared" si="3321"/>
        <v/>
      </c>
      <c r="EZ38" s="40" t="str">
        <f t="shared" si="3321"/>
        <v/>
      </c>
      <c r="FA38" s="40" t="str">
        <f t="shared" si="3321"/>
        <v/>
      </c>
      <c r="FB38" s="40" t="str">
        <f t="shared" si="3321"/>
        <v/>
      </c>
      <c r="FC38" s="40" t="str">
        <f t="shared" si="3321"/>
        <v/>
      </c>
      <c r="FD38" s="40" t="str">
        <f t="shared" si="3321"/>
        <v/>
      </c>
      <c r="FE38" s="40" t="str">
        <f t="shared" si="3321"/>
        <v/>
      </c>
      <c r="FF38" s="37">
        <f t="shared" si="373"/>
        <v>0</v>
      </c>
      <c r="FG38" s="38"/>
      <c r="FH38" s="40" t="str">
        <f t="shared" si="3321"/>
        <v/>
      </c>
      <c r="FI38" s="40" t="str">
        <f t="shared" si="3321"/>
        <v/>
      </c>
      <c r="FJ38" s="40" t="str">
        <f t="shared" si="3321"/>
        <v/>
      </c>
      <c r="FK38" s="40" t="str">
        <f t="shared" si="3321"/>
        <v/>
      </c>
      <c r="FL38" s="40" t="str">
        <f t="shared" si="3321"/>
        <v/>
      </c>
      <c r="FM38" s="40" t="str">
        <f t="shared" si="3321"/>
        <v/>
      </c>
      <c r="FN38" s="40" t="str">
        <f t="shared" si="3321"/>
        <v/>
      </c>
      <c r="FO38" s="40" t="str">
        <f t="shared" si="3321"/>
        <v/>
      </c>
      <c r="FP38" s="40" t="str">
        <f t="shared" si="3321"/>
        <v/>
      </c>
      <c r="FQ38" s="40" t="str">
        <f t="shared" ref="FQ38:FU38" si="3322">IF(FQ4=0,"",FQ4*FQ5*FQ16*FQ27)</f>
        <v/>
      </c>
      <c r="FR38" s="40" t="str">
        <f t="shared" si="3322"/>
        <v/>
      </c>
      <c r="FS38" s="40" t="str">
        <f t="shared" si="3322"/>
        <v/>
      </c>
      <c r="FT38" s="40" t="str">
        <f t="shared" si="3322"/>
        <v/>
      </c>
      <c r="FU38" s="40" t="str">
        <f t="shared" si="3322"/>
        <v/>
      </c>
      <c r="FV38" s="40" t="str">
        <f t="shared" ref="FV38:IK38" si="3323">IF(FV4=0,"",FV4*FV5*FV16*FV27)</f>
        <v/>
      </c>
      <c r="FW38" s="40" t="str">
        <f t="shared" si="3323"/>
        <v/>
      </c>
      <c r="FX38" s="40" t="str">
        <f t="shared" si="3323"/>
        <v/>
      </c>
      <c r="FY38" s="40" t="str">
        <f t="shared" si="3323"/>
        <v/>
      </c>
      <c r="FZ38" s="40" t="str">
        <f t="shared" si="3323"/>
        <v/>
      </c>
      <c r="GA38" s="40" t="str">
        <f t="shared" si="3323"/>
        <v/>
      </c>
      <c r="GB38" s="40" t="str">
        <f t="shared" si="3323"/>
        <v/>
      </c>
      <c r="GC38" s="40" t="str">
        <f t="shared" si="3323"/>
        <v/>
      </c>
      <c r="GD38" s="40" t="str">
        <f t="shared" si="3323"/>
        <v/>
      </c>
      <c r="GE38" s="40" t="str">
        <f t="shared" si="3323"/>
        <v/>
      </c>
      <c r="GF38" s="40" t="str">
        <f t="shared" si="3323"/>
        <v/>
      </c>
      <c r="GG38" s="40" t="str">
        <f t="shared" si="3323"/>
        <v/>
      </c>
      <c r="GH38" s="40" t="str">
        <f t="shared" si="3323"/>
        <v/>
      </c>
      <c r="GI38" s="40" t="str">
        <f t="shared" si="3323"/>
        <v/>
      </c>
      <c r="GJ38" s="40" t="str">
        <f t="shared" si="3323"/>
        <v/>
      </c>
      <c r="GK38" s="40" t="str">
        <f t="shared" si="3323"/>
        <v/>
      </c>
      <c r="GL38" s="37">
        <f t="shared" si="376"/>
        <v>0</v>
      </c>
      <c r="GM38" s="38"/>
      <c r="GN38" s="40" t="str">
        <f t="shared" si="3323"/>
        <v/>
      </c>
      <c r="GO38" s="40" t="str">
        <f t="shared" si="3323"/>
        <v/>
      </c>
      <c r="GP38" s="40" t="str">
        <f t="shared" si="3323"/>
        <v/>
      </c>
      <c r="GQ38" s="40" t="str">
        <f t="shared" si="3323"/>
        <v/>
      </c>
      <c r="GR38" s="40" t="str">
        <f t="shared" si="3323"/>
        <v/>
      </c>
      <c r="GS38" s="40" t="str">
        <f t="shared" si="3323"/>
        <v/>
      </c>
      <c r="GT38" s="40" t="str">
        <f t="shared" si="3323"/>
        <v/>
      </c>
      <c r="GU38" s="40" t="str">
        <f t="shared" si="3323"/>
        <v/>
      </c>
      <c r="GV38" s="40" t="str">
        <f t="shared" si="3323"/>
        <v/>
      </c>
      <c r="GW38" s="40" t="str">
        <f t="shared" si="3323"/>
        <v/>
      </c>
      <c r="GX38" s="40" t="str">
        <f t="shared" si="3323"/>
        <v/>
      </c>
      <c r="GY38" s="40" t="str">
        <f t="shared" si="3323"/>
        <v/>
      </c>
      <c r="GZ38" s="40" t="str">
        <f t="shared" si="3323"/>
        <v/>
      </c>
      <c r="HA38" s="40" t="str">
        <f t="shared" si="3323"/>
        <v/>
      </c>
      <c r="HB38" s="40" t="str">
        <f t="shared" si="3323"/>
        <v/>
      </c>
      <c r="HC38" s="40" t="str">
        <f t="shared" si="3323"/>
        <v/>
      </c>
      <c r="HD38" s="40" t="str">
        <f t="shared" si="3323"/>
        <v/>
      </c>
      <c r="HE38" s="40" t="str">
        <f t="shared" si="3323"/>
        <v/>
      </c>
      <c r="HF38" s="40" t="str">
        <f t="shared" si="3323"/>
        <v/>
      </c>
      <c r="HG38" s="40" t="str">
        <f t="shared" si="3323"/>
        <v/>
      </c>
      <c r="HH38" s="40" t="str">
        <f t="shared" si="3323"/>
        <v/>
      </c>
      <c r="HI38" s="40" t="str">
        <f t="shared" si="3323"/>
        <v/>
      </c>
      <c r="HJ38" s="40" t="str">
        <f t="shared" si="3323"/>
        <v/>
      </c>
      <c r="HK38" s="40" t="str">
        <f t="shared" si="3323"/>
        <v/>
      </c>
      <c r="HL38" s="40" t="str">
        <f t="shared" si="3323"/>
        <v/>
      </c>
      <c r="HM38" s="40" t="str">
        <f t="shared" si="3323"/>
        <v/>
      </c>
      <c r="HN38" s="40" t="str">
        <f t="shared" si="3323"/>
        <v/>
      </c>
      <c r="HO38" s="40" t="str">
        <f t="shared" si="3323"/>
        <v/>
      </c>
      <c r="HP38" s="40" t="str">
        <f t="shared" si="3323"/>
        <v/>
      </c>
      <c r="HQ38" s="40" t="str">
        <f t="shared" si="3323"/>
        <v/>
      </c>
      <c r="HR38" s="40" t="str">
        <f t="shared" si="3323"/>
        <v/>
      </c>
      <c r="HS38" s="37">
        <f t="shared" si="377"/>
        <v>0</v>
      </c>
      <c r="HT38" s="38"/>
      <c r="HU38" s="40" t="str">
        <f t="shared" si="3323"/>
        <v/>
      </c>
      <c r="HV38" s="40" t="str">
        <f t="shared" si="3323"/>
        <v/>
      </c>
      <c r="HW38" s="40" t="str">
        <f t="shared" si="3323"/>
        <v/>
      </c>
      <c r="HX38" s="40" t="str">
        <f t="shared" si="3323"/>
        <v/>
      </c>
      <c r="HY38" s="40" t="str">
        <f t="shared" si="3323"/>
        <v/>
      </c>
      <c r="HZ38" s="40" t="str">
        <f t="shared" si="3323"/>
        <v/>
      </c>
      <c r="IA38" s="40" t="str">
        <f t="shared" si="3323"/>
        <v/>
      </c>
      <c r="IB38" s="40" t="str">
        <f t="shared" si="3323"/>
        <v/>
      </c>
      <c r="IC38" s="40" t="str">
        <f t="shared" si="3323"/>
        <v/>
      </c>
      <c r="ID38" s="40" t="str">
        <f t="shared" si="3323"/>
        <v/>
      </c>
      <c r="IE38" s="40" t="str">
        <f t="shared" si="3323"/>
        <v/>
      </c>
      <c r="IF38" s="40" t="str">
        <f t="shared" si="3323"/>
        <v/>
      </c>
      <c r="IG38" s="40" t="str">
        <f t="shared" si="3323"/>
        <v/>
      </c>
      <c r="IH38" s="40" t="str">
        <f t="shared" si="3323"/>
        <v/>
      </c>
      <c r="II38" s="40" t="str">
        <f t="shared" si="3323"/>
        <v/>
      </c>
      <c r="IJ38" s="40" t="str">
        <f t="shared" si="3323"/>
        <v/>
      </c>
      <c r="IK38" s="40" t="str">
        <f t="shared" si="3323"/>
        <v/>
      </c>
      <c r="IL38" s="40" t="str">
        <f t="shared" ref="IL38:LA38" si="3324">IF(IL4=0,"",IL4*IL5*IL16*IL27)</f>
        <v/>
      </c>
      <c r="IM38" s="40" t="str">
        <f t="shared" si="3324"/>
        <v/>
      </c>
      <c r="IN38" s="40" t="str">
        <f t="shared" si="3324"/>
        <v/>
      </c>
      <c r="IO38" s="40" t="str">
        <f t="shared" si="3324"/>
        <v/>
      </c>
      <c r="IP38" s="40" t="str">
        <f t="shared" si="3324"/>
        <v/>
      </c>
      <c r="IQ38" s="40" t="str">
        <f t="shared" si="3324"/>
        <v/>
      </c>
      <c r="IR38" s="40" t="str">
        <f t="shared" si="3324"/>
        <v/>
      </c>
      <c r="IS38" s="40" t="str">
        <f t="shared" si="3324"/>
        <v/>
      </c>
      <c r="IT38" s="40" t="str">
        <f t="shared" si="3324"/>
        <v/>
      </c>
      <c r="IU38" s="40" t="str">
        <f t="shared" si="3324"/>
        <v/>
      </c>
      <c r="IV38" s="40" t="str">
        <f t="shared" si="3324"/>
        <v/>
      </c>
      <c r="IW38" s="40" t="str">
        <f t="shared" si="3324"/>
        <v/>
      </c>
      <c r="IX38" s="40" t="str">
        <f t="shared" si="3324"/>
        <v/>
      </c>
      <c r="IY38" s="40" t="str">
        <f t="shared" si="3324"/>
        <v/>
      </c>
      <c r="IZ38" s="37">
        <f t="shared" si="379"/>
        <v>0</v>
      </c>
      <c r="JA38" s="38"/>
      <c r="JB38" s="40" t="str">
        <f t="shared" si="3324"/>
        <v/>
      </c>
      <c r="JC38" s="40" t="str">
        <f t="shared" si="3324"/>
        <v/>
      </c>
      <c r="JD38" s="40" t="str">
        <f t="shared" si="3324"/>
        <v/>
      </c>
      <c r="JE38" s="40" t="str">
        <f t="shared" si="3324"/>
        <v/>
      </c>
      <c r="JF38" s="40" t="str">
        <f t="shared" si="3324"/>
        <v/>
      </c>
      <c r="JG38" s="40" t="str">
        <f t="shared" si="3324"/>
        <v/>
      </c>
      <c r="JH38" s="40" t="str">
        <f t="shared" si="3324"/>
        <v/>
      </c>
      <c r="JI38" s="40" t="str">
        <f t="shared" si="3324"/>
        <v/>
      </c>
      <c r="JJ38" s="40" t="str">
        <f t="shared" si="3324"/>
        <v/>
      </c>
      <c r="JK38" s="40" t="str">
        <f t="shared" si="3324"/>
        <v/>
      </c>
      <c r="JL38" s="40" t="str">
        <f t="shared" si="3324"/>
        <v/>
      </c>
      <c r="JM38" s="40" t="str">
        <f t="shared" si="3324"/>
        <v/>
      </c>
      <c r="JN38" s="40" t="str">
        <f t="shared" si="3324"/>
        <v/>
      </c>
      <c r="JO38" s="40" t="str">
        <f t="shared" si="3324"/>
        <v/>
      </c>
      <c r="JP38" s="40" t="str">
        <f t="shared" si="3324"/>
        <v/>
      </c>
      <c r="JQ38" s="40" t="str">
        <f t="shared" si="3324"/>
        <v/>
      </c>
      <c r="JR38" s="40" t="str">
        <f t="shared" si="3324"/>
        <v/>
      </c>
      <c r="JS38" s="40" t="str">
        <f t="shared" si="3324"/>
        <v/>
      </c>
      <c r="JT38" s="40" t="str">
        <f t="shared" si="3324"/>
        <v/>
      </c>
      <c r="JU38" s="40" t="str">
        <f t="shared" si="3324"/>
        <v/>
      </c>
      <c r="JV38" s="40" t="str">
        <f t="shared" si="3324"/>
        <v/>
      </c>
      <c r="JW38" s="40" t="str">
        <f t="shared" si="3324"/>
        <v/>
      </c>
      <c r="JX38" s="40" t="str">
        <f t="shared" si="3324"/>
        <v/>
      </c>
      <c r="JY38" s="40" t="str">
        <f t="shared" si="3324"/>
        <v/>
      </c>
      <c r="JZ38" s="40" t="str">
        <f t="shared" si="3324"/>
        <v/>
      </c>
      <c r="KA38" s="40" t="str">
        <f t="shared" si="3324"/>
        <v/>
      </c>
      <c r="KB38" s="40" t="str">
        <f t="shared" si="3324"/>
        <v/>
      </c>
      <c r="KC38" s="40" t="str">
        <f t="shared" si="3324"/>
        <v/>
      </c>
      <c r="KD38" s="40" t="str">
        <f t="shared" si="3324"/>
        <v/>
      </c>
      <c r="KE38" s="40" t="str">
        <f t="shared" si="3324"/>
        <v/>
      </c>
      <c r="KF38" s="37">
        <f t="shared" si="380"/>
        <v>0</v>
      </c>
      <c r="KG38" s="38"/>
      <c r="KH38" s="40" t="str">
        <f t="shared" si="3324"/>
        <v/>
      </c>
      <c r="KI38" s="40" t="str">
        <f t="shared" si="3324"/>
        <v/>
      </c>
      <c r="KJ38" s="40" t="str">
        <f t="shared" si="3324"/>
        <v/>
      </c>
      <c r="KK38" s="40" t="str">
        <f t="shared" si="3324"/>
        <v/>
      </c>
      <c r="KL38" s="40" t="str">
        <f t="shared" si="3324"/>
        <v/>
      </c>
      <c r="KM38" s="40" t="str">
        <f t="shared" si="3324"/>
        <v/>
      </c>
      <c r="KN38" s="40" t="str">
        <f t="shared" si="3324"/>
        <v/>
      </c>
      <c r="KO38" s="40" t="str">
        <f t="shared" si="3324"/>
        <v/>
      </c>
      <c r="KP38" s="40" t="str">
        <f t="shared" si="3324"/>
        <v/>
      </c>
      <c r="KQ38" s="40" t="str">
        <f t="shared" si="3324"/>
        <v/>
      </c>
      <c r="KR38" s="40" t="str">
        <f t="shared" si="3324"/>
        <v/>
      </c>
      <c r="KS38" s="40" t="str">
        <f t="shared" si="3324"/>
        <v/>
      </c>
      <c r="KT38" s="40" t="str">
        <f t="shared" si="3324"/>
        <v/>
      </c>
      <c r="KU38" s="40" t="str">
        <f t="shared" si="3324"/>
        <v/>
      </c>
      <c r="KV38" s="40" t="str">
        <f t="shared" si="3324"/>
        <v/>
      </c>
      <c r="KW38" s="40" t="str">
        <f t="shared" si="3324"/>
        <v/>
      </c>
      <c r="KX38" s="40" t="str">
        <f t="shared" si="3324"/>
        <v/>
      </c>
      <c r="KY38" s="40" t="str">
        <f t="shared" si="3324"/>
        <v/>
      </c>
      <c r="KZ38" s="40" t="str">
        <f t="shared" si="3324"/>
        <v/>
      </c>
      <c r="LA38" s="40" t="str">
        <f t="shared" si="3324"/>
        <v/>
      </c>
      <c r="LB38" s="40" t="str">
        <f t="shared" ref="LB38:LG38" si="3325">IF(LB4=0,"",LB4*LB5*LB16*LB27)</f>
        <v/>
      </c>
      <c r="LC38" s="40" t="str">
        <f t="shared" si="3325"/>
        <v/>
      </c>
      <c r="LD38" s="40" t="str">
        <f t="shared" si="3325"/>
        <v/>
      </c>
      <c r="LE38" s="40" t="str">
        <f t="shared" si="3325"/>
        <v/>
      </c>
      <c r="LF38" s="40" t="str">
        <f t="shared" si="3325"/>
        <v/>
      </c>
      <c r="LG38" s="40" t="str">
        <f t="shared" si="3325"/>
        <v/>
      </c>
      <c r="LH38" s="40" t="str">
        <f t="shared" ref="LH38:NJ38" si="3326">IF(LH4=0,"",LH4*LH5*LH16*LH27)</f>
        <v/>
      </c>
      <c r="LI38" s="40" t="str">
        <f t="shared" si="3326"/>
        <v/>
      </c>
      <c r="LJ38" s="40" t="str">
        <f t="shared" si="3326"/>
        <v/>
      </c>
      <c r="LK38" s="40" t="str">
        <f t="shared" si="3326"/>
        <v/>
      </c>
      <c r="LL38" s="40" t="str">
        <f t="shared" si="3326"/>
        <v/>
      </c>
      <c r="LM38" s="37">
        <f t="shared" si="383"/>
        <v>0</v>
      </c>
      <c r="LN38" s="38"/>
      <c r="LO38" s="40" t="str">
        <f t="shared" si="3326"/>
        <v/>
      </c>
      <c r="LP38" s="40" t="str">
        <f t="shared" si="3326"/>
        <v/>
      </c>
      <c r="LQ38" s="40" t="str">
        <f t="shared" si="3326"/>
        <v/>
      </c>
      <c r="LR38" s="40" t="str">
        <f t="shared" si="3326"/>
        <v/>
      </c>
      <c r="LS38" s="40" t="str">
        <f t="shared" si="3326"/>
        <v/>
      </c>
      <c r="LT38" s="40" t="str">
        <f t="shared" si="3326"/>
        <v/>
      </c>
      <c r="LU38" s="40" t="str">
        <f t="shared" si="3326"/>
        <v/>
      </c>
      <c r="LV38" s="40" t="str">
        <f t="shared" si="3326"/>
        <v/>
      </c>
      <c r="LW38" s="40" t="str">
        <f t="shared" si="3326"/>
        <v/>
      </c>
      <c r="LX38" s="40" t="str">
        <f t="shared" si="3326"/>
        <v/>
      </c>
      <c r="LY38" s="40" t="str">
        <f t="shared" si="3326"/>
        <v/>
      </c>
      <c r="LZ38" s="40" t="str">
        <f t="shared" si="3326"/>
        <v/>
      </c>
      <c r="MA38" s="40" t="str">
        <f t="shared" si="3326"/>
        <v/>
      </c>
      <c r="MB38" s="40" t="str">
        <f t="shared" si="3326"/>
        <v/>
      </c>
      <c r="MC38" s="40" t="str">
        <f t="shared" si="3326"/>
        <v/>
      </c>
      <c r="MD38" s="40" t="str">
        <f t="shared" si="3326"/>
        <v/>
      </c>
      <c r="ME38" s="40" t="str">
        <f t="shared" si="3326"/>
        <v/>
      </c>
      <c r="MF38" s="40" t="str">
        <f t="shared" si="3326"/>
        <v/>
      </c>
      <c r="MG38" s="40" t="str">
        <f t="shared" si="3326"/>
        <v/>
      </c>
      <c r="MH38" s="40" t="str">
        <f t="shared" si="3326"/>
        <v/>
      </c>
      <c r="MI38" s="40" t="str">
        <f t="shared" si="3326"/>
        <v/>
      </c>
      <c r="MJ38" s="40" t="str">
        <f t="shared" si="3326"/>
        <v/>
      </c>
      <c r="MK38" s="40" t="str">
        <f t="shared" si="3326"/>
        <v/>
      </c>
      <c r="ML38" s="40" t="str">
        <f t="shared" si="3326"/>
        <v/>
      </c>
      <c r="MM38" s="40" t="str">
        <f t="shared" si="3326"/>
        <v/>
      </c>
      <c r="MN38" s="40" t="str">
        <f t="shared" si="3326"/>
        <v/>
      </c>
      <c r="MO38" s="40" t="str">
        <f t="shared" si="3326"/>
        <v/>
      </c>
      <c r="MP38" s="40" t="str">
        <f t="shared" si="3326"/>
        <v/>
      </c>
      <c r="MQ38" s="40" t="str">
        <f t="shared" si="3326"/>
        <v/>
      </c>
      <c r="MR38" s="40" t="str">
        <f t="shared" si="3326"/>
        <v/>
      </c>
      <c r="MS38" s="37">
        <f t="shared" si="384"/>
        <v>0</v>
      </c>
      <c r="MT38" s="38"/>
      <c r="MU38" s="40" t="str">
        <f t="shared" si="3326"/>
        <v/>
      </c>
      <c r="MV38" s="40" t="str">
        <f t="shared" si="3326"/>
        <v/>
      </c>
      <c r="MW38" s="40" t="str">
        <f t="shared" si="3326"/>
        <v/>
      </c>
      <c r="MX38" s="40" t="str">
        <f t="shared" si="3326"/>
        <v/>
      </c>
      <c r="MY38" s="40" t="str">
        <f t="shared" si="3326"/>
        <v/>
      </c>
      <c r="MZ38" s="40" t="str">
        <f t="shared" si="3326"/>
        <v/>
      </c>
      <c r="NA38" s="40" t="str">
        <f t="shared" si="3326"/>
        <v/>
      </c>
      <c r="NB38" s="40" t="str">
        <f t="shared" si="3326"/>
        <v/>
      </c>
      <c r="NC38" s="40" t="str">
        <f t="shared" si="3326"/>
        <v/>
      </c>
      <c r="ND38" s="40" t="str">
        <f t="shared" si="3326"/>
        <v/>
      </c>
      <c r="NE38" s="40" t="str">
        <f t="shared" si="3326"/>
        <v/>
      </c>
      <c r="NF38" s="40" t="str">
        <f t="shared" si="3326"/>
        <v/>
      </c>
      <c r="NG38" s="40" t="str">
        <f t="shared" si="3326"/>
        <v/>
      </c>
      <c r="NH38" s="40" t="str">
        <f t="shared" si="3326"/>
        <v/>
      </c>
      <c r="NI38" s="40" t="str">
        <f t="shared" si="3326"/>
        <v/>
      </c>
      <c r="NJ38" s="40" t="str">
        <f t="shared" si="3326"/>
        <v/>
      </c>
      <c r="NK38" s="40" t="str">
        <f t="shared" ref="NK38:NY38" si="3327">IF(NK4=0,"",NK4*NK5*NK16*NK27)</f>
        <v/>
      </c>
      <c r="NL38" s="40" t="str">
        <f t="shared" si="3327"/>
        <v/>
      </c>
      <c r="NM38" s="40" t="str">
        <f t="shared" si="3327"/>
        <v/>
      </c>
      <c r="NN38" s="40" t="str">
        <f t="shared" si="3327"/>
        <v/>
      </c>
      <c r="NO38" s="40" t="str">
        <f t="shared" si="3327"/>
        <v/>
      </c>
      <c r="NP38" s="40" t="str">
        <f t="shared" si="3327"/>
        <v/>
      </c>
      <c r="NQ38" s="40" t="str">
        <f t="shared" si="3327"/>
        <v/>
      </c>
      <c r="NR38" s="40" t="str">
        <f t="shared" si="3327"/>
        <v/>
      </c>
      <c r="NS38" s="40" t="str">
        <f t="shared" si="3327"/>
        <v/>
      </c>
      <c r="NT38" s="40" t="str">
        <f t="shared" si="3327"/>
        <v/>
      </c>
      <c r="NU38" s="40" t="str">
        <f t="shared" si="3327"/>
        <v/>
      </c>
      <c r="NV38" s="40" t="str">
        <f t="shared" si="3327"/>
        <v/>
      </c>
      <c r="NW38" s="40" t="str">
        <f t="shared" si="3327"/>
        <v/>
      </c>
      <c r="NX38" s="40" t="str">
        <f t="shared" si="3327"/>
        <v/>
      </c>
      <c r="NY38" s="40" t="str">
        <f t="shared" si="3327"/>
        <v/>
      </c>
      <c r="NZ38" s="37">
        <f t="shared" si="386"/>
        <v>0</v>
      </c>
      <c r="OA38" s="38"/>
      <c r="OB38" s="37">
        <f t="shared" si="387"/>
        <v>0</v>
      </c>
      <c r="OC38" s="38"/>
    </row>
    <row r="39" spans="1:393">
      <c r="A39" s="323" t="s">
        <v>53</v>
      </c>
      <c r="B39" s="323"/>
      <c r="C39" s="38" t="str">
        <f>IF(C4=0,"",C38/C4)</f>
        <v/>
      </c>
      <c r="D39" s="38" t="str">
        <f t="shared" ref="D39:E39" si="3328">IF(D4=0,"",D38/D4)</f>
        <v/>
      </c>
      <c r="E39" s="38" t="str">
        <f t="shared" si="3328"/>
        <v/>
      </c>
      <c r="F39" s="38" t="str">
        <f t="shared" ref="F39" si="3329">IF(F4=0,"",F38/F4)</f>
        <v/>
      </c>
      <c r="G39" s="38" t="str">
        <f t="shared" ref="G39" si="3330">IF(G4=0,"",G38/G4)</f>
        <v/>
      </c>
      <c r="H39" s="38" t="str">
        <f t="shared" ref="H39" si="3331">IF(H4=0,"",H38/H4)</f>
        <v/>
      </c>
      <c r="I39" s="38" t="str">
        <f t="shared" ref="I39" si="3332">IF(I4=0,"",I38/I4)</f>
        <v/>
      </c>
      <c r="J39" s="38" t="str">
        <f t="shared" ref="J39" si="3333">IF(J4=0,"",J38/J4)</f>
        <v/>
      </c>
      <c r="K39" s="38" t="str">
        <f t="shared" ref="K39" si="3334">IF(K4=0,"",K38/K4)</f>
        <v/>
      </c>
      <c r="L39" s="38" t="str">
        <f t="shared" ref="L39" si="3335">IF(L4=0,"",L38/L4)</f>
        <v/>
      </c>
      <c r="M39" s="38" t="str">
        <f t="shared" ref="M39" si="3336">IF(M4=0,"",M38/M4)</f>
        <v/>
      </c>
      <c r="N39" s="38" t="str">
        <f t="shared" ref="N39" si="3337">IF(N4=0,"",N38/N4)</f>
        <v/>
      </c>
      <c r="O39" s="38" t="str">
        <f t="shared" ref="O39" si="3338">IF(O4=0,"",O38/O4)</f>
        <v/>
      </c>
      <c r="P39" s="38" t="str">
        <f t="shared" ref="P39" si="3339">IF(P4=0,"",P38/P4)</f>
        <v/>
      </c>
      <c r="Q39" s="38" t="str">
        <f t="shared" ref="Q39" si="3340">IF(Q4=0,"",Q38/Q4)</f>
        <v/>
      </c>
      <c r="R39" s="38" t="str">
        <f t="shared" ref="R39" si="3341">IF(R4=0,"",R38/R4)</f>
        <v/>
      </c>
      <c r="S39" s="38" t="str">
        <f t="shared" ref="S39" si="3342">IF(S4=0,"",S38/S4)</f>
        <v/>
      </c>
      <c r="T39" s="38" t="str">
        <f t="shared" ref="T39" si="3343">IF(T4=0,"",T38/T4)</f>
        <v/>
      </c>
      <c r="U39" s="38" t="str">
        <f t="shared" ref="U39" si="3344">IF(U4=0,"",U38/U4)</f>
        <v/>
      </c>
      <c r="V39" s="38" t="str">
        <f t="shared" ref="V39" si="3345">IF(V4=0,"",V38/V4)</f>
        <v/>
      </c>
      <c r="W39" s="38" t="str">
        <f t="shared" ref="W39" si="3346">IF(W4=0,"",W38/W4)</f>
        <v/>
      </c>
      <c r="X39" s="38" t="str">
        <f t="shared" ref="X39" si="3347">IF(X4=0,"",X38/X4)</f>
        <v/>
      </c>
      <c r="Y39" s="38" t="str">
        <f t="shared" ref="Y39" si="3348">IF(Y4=0,"",Y38/Y4)</f>
        <v/>
      </c>
      <c r="Z39" s="38" t="str">
        <f t="shared" ref="Z39" si="3349">IF(Z4=0,"",Z38/Z4)</f>
        <v/>
      </c>
      <c r="AA39" s="38" t="str">
        <f t="shared" ref="AA39" si="3350">IF(AA4=0,"",AA38/AA4)</f>
        <v/>
      </c>
      <c r="AB39" s="38" t="str">
        <f t="shared" ref="AB39" si="3351">IF(AB4=0,"",AB38/AB4)</f>
        <v/>
      </c>
      <c r="AC39" s="38" t="str">
        <f t="shared" ref="AC39" si="3352">IF(AC4=0,"",AC38/AC4)</f>
        <v/>
      </c>
      <c r="AD39" s="38" t="str">
        <f t="shared" ref="AD39" si="3353">IF(AD4=0,"",AD38/AD4)</f>
        <v/>
      </c>
      <c r="AE39" s="38" t="str">
        <f t="shared" ref="AE39" si="3354">IF(AE4=0,"",AE38/AE4)</f>
        <v/>
      </c>
      <c r="AF39" s="38" t="str">
        <f t="shared" ref="AF39" si="3355">IF(AF4=0,"",AF38/AF4)</f>
        <v/>
      </c>
      <c r="AG39" s="38" t="str">
        <f t="shared" ref="AG39" si="3356">IF(AG4=0,"",AG38/AG4)</f>
        <v/>
      </c>
      <c r="AH39" s="37"/>
      <c r="AI39" s="38" t="str">
        <f>IF(AH4=0,"",AH38/AH4)</f>
        <v/>
      </c>
      <c r="AJ39" s="38" t="str">
        <f t="shared" ref="AJ39" si="3357">IF(AJ4=0,"",AJ38/AJ4)</f>
        <v/>
      </c>
      <c r="AK39" s="38" t="str">
        <f t="shared" ref="AK39" si="3358">IF(AK4=0,"",AK38/AK4)</f>
        <v/>
      </c>
      <c r="AL39" s="38" t="str">
        <f t="shared" ref="AL39" si="3359">IF(AL4=0,"",AL38/AL4)</f>
        <v/>
      </c>
      <c r="AM39" s="38" t="str">
        <f t="shared" ref="AM39" si="3360">IF(AM4=0,"",AM38/AM4)</f>
        <v/>
      </c>
      <c r="AN39" s="38" t="str">
        <f t="shared" ref="AN39" si="3361">IF(AN4=0,"",AN38/AN4)</f>
        <v/>
      </c>
      <c r="AO39" s="38" t="str">
        <f t="shared" ref="AO39" si="3362">IF(AO4=0,"",AO38/AO4)</f>
        <v/>
      </c>
      <c r="AP39" s="38" t="str">
        <f t="shared" ref="AP39" si="3363">IF(AP4=0,"",AP38/AP4)</f>
        <v/>
      </c>
      <c r="AQ39" s="38" t="str">
        <f t="shared" ref="AQ39" si="3364">IF(AQ4=0,"",AQ38/AQ4)</f>
        <v/>
      </c>
      <c r="AR39" s="38" t="str">
        <f t="shared" ref="AR39" si="3365">IF(AR4=0,"",AR38/AR4)</f>
        <v/>
      </c>
      <c r="AS39" s="38" t="str">
        <f t="shared" ref="AS39" si="3366">IF(AS4=0,"",AS38/AS4)</f>
        <v/>
      </c>
      <c r="AT39" s="38" t="str">
        <f t="shared" ref="AT39" si="3367">IF(AT4=0,"",AT38/AT4)</f>
        <v/>
      </c>
      <c r="AU39" s="38" t="str">
        <f t="shared" ref="AU39" si="3368">IF(AU4=0,"",AU38/AU4)</f>
        <v/>
      </c>
      <c r="AV39" s="38" t="str">
        <f t="shared" ref="AV39" si="3369">IF(AV4=0,"",AV38/AV4)</f>
        <v/>
      </c>
      <c r="AW39" s="38" t="str">
        <f t="shared" ref="AW39" si="3370">IF(AW4=0,"",AW38/AW4)</f>
        <v/>
      </c>
      <c r="AX39" s="38" t="str">
        <f t="shared" ref="AX39" si="3371">IF(AX4=0,"",AX38/AX4)</f>
        <v/>
      </c>
      <c r="AY39" s="38" t="str">
        <f t="shared" ref="AY39" si="3372">IF(AY4=0,"",AY38/AY4)</f>
        <v/>
      </c>
      <c r="AZ39" s="38" t="str">
        <f t="shared" ref="AZ39" si="3373">IF(AZ4=0,"",AZ38/AZ4)</f>
        <v/>
      </c>
      <c r="BA39" s="38" t="str">
        <f t="shared" ref="BA39" si="3374">IF(BA4=0,"",BA38/BA4)</f>
        <v/>
      </c>
      <c r="BB39" s="38" t="str">
        <f t="shared" ref="BB39" si="3375">IF(BB4=0,"",BB38/BB4)</f>
        <v/>
      </c>
      <c r="BC39" s="38" t="str">
        <f t="shared" ref="BC39" si="3376">IF(BC4=0,"",BC38/BC4)</f>
        <v/>
      </c>
      <c r="BD39" s="38" t="str">
        <f t="shared" ref="BD39" si="3377">IF(BD4=0,"",BD38/BD4)</f>
        <v/>
      </c>
      <c r="BE39" s="38" t="str">
        <f t="shared" ref="BE39" si="3378">IF(BE4=0,"",BE38/BE4)</f>
        <v/>
      </c>
      <c r="BF39" s="38" t="str">
        <f t="shared" ref="BF39" si="3379">IF(BF4=0,"",BF38/BF4)</f>
        <v/>
      </c>
      <c r="BG39" s="38" t="str">
        <f t="shared" ref="BG39" si="3380">IF(BG4=0,"",BG38/BG4)</f>
        <v/>
      </c>
      <c r="BH39" s="38" t="str">
        <f t="shared" ref="BH39" si="3381">IF(BH4=0,"",BH38/BH4)</f>
        <v/>
      </c>
      <c r="BI39" s="38" t="str">
        <f t="shared" ref="BI39" si="3382">IF(BI4=0,"",BI38/BI4)</f>
        <v/>
      </c>
      <c r="BJ39" s="38" t="str">
        <f t="shared" ref="BJ39" si="3383">IF(BJ4=0,"",BJ38/BJ4)</f>
        <v/>
      </c>
      <c r="BK39" s="38" t="str">
        <f t="shared" ref="BK39" si="3384">IF(BK4=0,"",BK38/BK4)</f>
        <v/>
      </c>
      <c r="BL39" s="37"/>
      <c r="BM39" s="38" t="str">
        <f>IF(BL4=0,"",BL38/BL4)</f>
        <v/>
      </c>
      <c r="BN39" s="38" t="str">
        <f t="shared" ref="BN39" si="3385">IF(BN4=0,"",BN38/BN4)</f>
        <v/>
      </c>
      <c r="BO39" s="38" t="str">
        <f t="shared" ref="BO39" si="3386">IF(BO4=0,"",BO38/BO4)</f>
        <v/>
      </c>
      <c r="BP39" s="38" t="str">
        <f t="shared" ref="BP39" si="3387">IF(BP4=0,"",BP38/BP4)</f>
        <v/>
      </c>
      <c r="BQ39" s="38" t="str">
        <f t="shared" ref="BQ39" si="3388">IF(BQ4=0,"",BQ38/BQ4)</f>
        <v/>
      </c>
      <c r="BR39" s="38" t="str">
        <f t="shared" ref="BR39" si="3389">IF(BR4=0,"",BR38/BR4)</f>
        <v/>
      </c>
      <c r="BS39" s="38" t="str">
        <f t="shared" ref="BS39" si="3390">IF(BS4=0,"",BS38/BS4)</f>
        <v/>
      </c>
      <c r="BT39" s="38" t="str">
        <f t="shared" ref="BT39" si="3391">IF(BT4=0,"",BT38/BT4)</f>
        <v/>
      </c>
      <c r="BU39" s="38" t="str">
        <f t="shared" ref="BU39" si="3392">IF(BU4=0,"",BU38/BU4)</f>
        <v/>
      </c>
      <c r="BV39" s="38" t="str">
        <f t="shared" ref="BV39" si="3393">IF(BV4=0,"",BV38/BV4)</f>
        <v/>
      </c>
      <c r="BW39" s="38" t="str">
        <f t="shared" ref="BW39" si="3394">IF(BW4=0,"",BW38/BW4)</f>
        <v/>
      </c>
      <c r="BX39" s="38" t="str">
        <f t="shared" ref="BX39" si="3395">IF(BX4=0,"",BX38/BX4)</f>
        <v/>
      </c>
      <c r="BY39" s="38" t="str">
        <f t="shared" ref="BY39" si="3396">IF(BY4=0,"",BY38/BY4)</f>
        <v/>
      </c>
      <c r="BZ39" s="38" t="str">
        <f t="shared" ref="BZ39" si="3397">IF(BZ4=0,"",BZ38/BZ4)</f>
        <v/>
      </c>
      <c r="CA39" s="38" t="str">
        <f t="shared" ref="CA39" si="3398">IF(CA4=0,"",CA38/CA4)</f>
        <v/>
      </c>
      <c r="CB39" s="38" t="str">
        <f t="shared" ref="CB39" si="3399">IF(CB4=0,"",CB38/CB4)</f>
        <v/>
      </c>
      <c r="CC39" s="38" t="str">
        <f t="shared" ref="CC39" si="3400">IF(CC4=0,"",CC38/CC4)</f>
        <v/>
      </c>
      <c r="CD39" s="38" t="str">
        <f t="shared" ref="CD39" si="3401">IF(CD4=0,"",CD38/CD4)</f>
        <v/>
      </c>
      <c r="CE39" s="38" t="str">
        <f t="shared" ref="CE39" si="3402">IF(CE4=0,"",CE38/CE4)</f>
        <v/>
      </c>
      <c r="CF39" s="38" t="str">
        <f t="shared" ref="CF39" si="3403">IF(CF4=0,"",CF38/CF4)</f>
        <v/>
      </c>
      <c r="CG39" s="38" t="str">
        <f t="shared" ref="CG39" si="3404">IF(CG4=0,"",CG38/CG4)</f>
        <v/>
      </c>
      <c r="CH39" s="38" t="str">
        <f t="shared" ref="CH39" si="3405">IF(CH4=0,"",CH38/CH4)</f>
        <v/>
      </c>
      <c r="CI39" s="38" t="str">
        <f t="shared" ref="CI39" si="3406">IF(CI4=0,"",CI38/CI4)</f>
        <v/>
      </c>
      <c r="CJ39" s="38" t="str">
        <f t="shared" ref="CJ39" si="3407">IF(CJ4=0,"",CJ38/CJ4)</f>
        <v/>
      </c>
      <c r="CK39" s="38" t="str">
        <f t="shared" ref="CK39" si="3408">IF(CK4=0,"",CK38/CK4)</f>
        <v/>
      </c>
      <c r="CL39" s="38" t="str">
        <f t="shared" ref="CL39" si="3409">IF(CL4=0,"",CL38/CL4)</f>
        <v/>
      </c>
      <c r="CM39" s="38" t="str">
        <f t="shared" ref="CM39" si="3410">IF(CM4=0,"",CM38/CM4)</f>
        <v/>
      </c>
      <c r="CN39" s="38" t="str">
        <f t="shared" ref="CN39" si="3411">IF(CN4=0,"",CN38/CN4)</f>
        <v/>
      </c>
      <c r="CO39" s="38" t="str">
        <f t="shared" ref="CO39" si="3412">IF(CO4=0,"",CO38/CO4)</f>
        <v/>
      </c>
      <c r="CP39" s="38" t="str">
        <f t="shared" ref="CP39" si="3413">IF(CP4=0,"",CP38/CP4)</f>
        <v/>
      </c>
      <c r="CQ39" s="38" t="str">
        <f t="shared" ref="CQ39" si="3414">IF(CQ4=0,"",CQ38/CQ4)</f>
        <v/>
      </c>
      <c r="CR39" s="38" t="str">
        <f t="shared" ref="CR39" si="3415">IF(CR4=0,"",CR38/CR4)</f>
        <v/>
      </c>
      <c r="CS39" s="37"/>
      <c r="CT39" s="38" t="str">
        <f>IF(CS4=0,"",CS38/CS4)</f>
        <v/>
      </c>
      <c r="CU39" s="38" t="str">
        <f t="shared" ref="CU39" si="3416">IF(CU4=0,"",CU38/CU4)</f>
        <v/>
      </c>
      <c r="CV39" s="38" t="str">
        <f t="shared" ref="CV39" si="3417">IF(CV4=0,"",CV38/CV4)</f>
        <v/>
      </c>
      <c r="CW39" s="38" t="str">
        <f t="shared" ref="CW39" si="3418">IF(CW4=0,"",CW38/CW4)</f>
        <v/>
      </c>
      <c r="CX39" s="38" t="str">
        <f t="shared" ref="CX39" si="3419">IF(CX4=0,"",CX38/CX4)</f>
        <v/>
      </c>
      <c r="CY39" s="38" t="str">
        <f t="shared" ref="CY39" si="3420">IF(CY4=0,"",CY38/CY4)</f>
        <v/>
      </c>
      <c r="CZ39" s="38" t="str">
        <f t="shared" ref="CZ39" si="3421">IF(CZ4=0,"",CZ38/CZ4)</f>
        <v/>
      </c>
      <c r="DA39" s="38" t="str">
        <f t="shared" ref="DA39" si="3422">IF(DA4=0,"",DA38/DA4)</f>
        <v/>
      </c>
      <c r="DB39" s="38" t="str">
        <f t="shared" ref="DB39" si="3423">IF(DB4=0,"",DB38/DB4)</f>
        <v/>
      </c>
      <c r="DC39" s="38" t="str">
        <f t="shared" ref="DC39" si="3424">IF(DC4=0,"",DC38/DC4)</f>
        <v/>
      </c>
      <c r="DD39" s="38" t="str">
        <f t="shared" ref="DD39" si="3425">IF(DD4=0,"",DD38/DD4)</f>
        <v/>
      </c>
      <c r="DE39" s="38" t="str">
        <f t="shared" ref="DE39" si="3426">IF(DE4=0,"",DE38/DE4)</f>
        <v/>
      </c>
      <c r="DF39" s="38" t="str">
        <f t="shared" ref="DF39" si="3427">IF(DF4=0,"",DF38/DF4)</f>
        <v/>
      </c>
      <c r="DG39" s="38" t="str">
        <f t="shared" ref="DG39" si="3428">IF(DG4=0,"",DG38/DG4)</f>
        <v/>
      </c>
      <c r="DH39" s="38" t="str">
        <f t="shared" ref="DH39" si="3429">IF(DH4=0,"",DH38/DH4)</f>
        <v/>
      </c>
      <c r="DI39" s="38" t="str">
        <f t="shared" ref="DI39" si="3430">IF(DI4=0,"",DI38/DI4)</f>
        <v/>
      </c>
      <c r="DJ39" s="38" t="str">
        <f t="shared" ref="DJ39" si="3431">IF(DJ4=0,"",DJ38/DJ4)</f>
        <v/>
      </c>
      <c r="DK39" s="38" t="str">
        <f t="shared" ref="DK39" si="3432">IF(DK4=0,"",DK38/DK4)</f>
        <v/>
      </c>
      <c r="DL39" s="38" t="str">
        <f t="shared" ref="DL39" si="3433">IF(DL4=0,"",DL38/DL4)</f>
        <v/>
      </c>
      <c r="DM39" s="38" t="str">
        <f t="shared" ref="DM39" si="3434">IF(DM4=0,"",DM38/DM4)</f>
        <v/>
      </c>
      <c r="DN39" s="38" t="str">
        <f t="shared" ref="DN39" si="3435">IF(DN4=0,"",DN38/DN4)</f>
        <v/>
      </c>
      <c r="DO39" s="38" t="str">
        <f t="shared" ref="DO39" si="3436">IF(DO4=0,"",DO38/DO4)</f>
        <v/>
      </c>
      <c r="DP39" s="38" t="str">
        <f t="shared" ref="DP39" si="3437">IF(DP4=0,"",DP38/DP4)</f>
        <v/>
      </c>
      <c r="DQ39" s="38" t="str">
        <f t="shared" ref="DQ39" si="3438">IF(DQ4=0,"",DQ38/DQ4)</f>
        <v/>
      </c>
      <c r="DR39" s="38" t="str">
        <f t="shared" ref="DR39" si="3439">IF(DR4=0,"",DR38/DR4)</f>
        <v/>
      </c>
      <c r="DS39" s="38" t="str">
        <f t="shared" ref="DS39" si="3440">IF(DS4=0,"",DS38/DS4)</f>
        <v/>
      </c>
      <c r="DT39" s="38" t="str">
        <f t="shared" ref="DT39" si="3441">IF(DT4=0,"",DT38/DT4)</f>
        <v/>
      </c>
      <c r="DU39" s="38" t="str">
        <f t="shared" ref="DU39" si="3442">IF(DU4=0,"",DU38/DU4)</f>
        <v/>
      </c>
      <c r="DV39" s="38" t="str">
        <f t="shared" ref="DV39" si="3443">IF(DV4=0,"",DV38/DV4)</f>
        <v/>
      </c>
      <c r="DW39" s="38" t="str">
        <f t="shared" ref="DW39" si="3444">IF(DW4=0,"",DW38/DW4)</f>
        <v/>
      </c>
      <c r="DX39" s="38" t="str">
        <f t="shared" ref="DX39" si="3445">IF(DX4=0,"",DX38/DX4)</f>
        <v/>
      </c>
      <c r="DY39" s="37"/>
      <c r="DZ39" s="38" t="str">
        <f>IF(DY4=0,"",DY38/DY4)</f>
        <v/>
      </c>
      <c r="EA39" s="38" t="str">
        <f t="shared" ref="EA39" si="3446">IF(EA4=0,"",EA38/EA4)</f>
        <v/>
      </c>
      <c r="EB39" s="38" t="str">
        <f t="shared" ref="EB39" si="3447">IF(EB4=0,"",EB38/EB4)</f>
        <v/>
      </c>
      <c r="EC39" s="38" t="str">
        <f t="shared" ref="EC39" si="3448">IF(EC4=0,"",EC38/EC4)</f>
        <v/>
      </c>
      <c r="ED39" s="38" t="str">
        <f t="shared" ref="ED39" si="3449">IF(ED4=0,"",ED38/ED4)</f>
        <v/>
      </c>
      <c r="EE39" s="38" t="str">
        <f t="shared" ref="EE39" si="3450">IF(EE4=0,"",EE38/EE4)</f>
        <v/>
      </c>
      <c r="EF39" s="38" t="str">
        <f t="shared" ref="EF39" si="3451">IF(EF4=0,"",EF38/EF4)</f>
        <v/>
      </c>
      <c r="EG39" s="38" t="str">
        <f t="shared" ref="EG39" si="3452">IF(EG4=0,"",EG38/EG4)</f>
        <v/>
      </c>
      <c r="EH39" s="38" t="str">
        <f t="shared" ref="EH39" si="3453">IF(EH4=0,"",EH38/EH4)</f>
        <v/>
      </c>
      <c r="EI39" s="38" t="str">
        <f t="shared" ref="EI39" si="3454">IF(EI4=0,"",EI38/EI4)</f>
        <v/>
      </c>
      <c r="EJ39" s="38" t="str">
        <f t="shared" ref="EJ39" si="3455">IF(EJ4=0,"",EJ38/EJ4)</f>
        <v/>
      </c>
      <c r="EK39" s="38" t="str">
        <f t="shared" ref="EK39" si="3456">IF(EK4=0,"",EK38/EK4)</f>
        <v/>
      </c>
      <c r="EL39" s="38" t="str">
        <f t="shared" ref="EL39" si="3457">IF(EL4=0,"",EL38/EL4)</f>
        <v/>
      </c>
      <c r="EM39" s="38" t="str">
        <f t="shared" ref="EM39" si="3458">IF(EM4=0,"",EM38/EM4)</f>
        <v/>
      </c>
      <c r="EN39" s="38" t="str">
        <f t="shared" ref="EN39" si="3459">IF(EN4=0,"",EN38/EN4)</f>
        <v/>
      </c>
      <c r="EO39" s="38" t="str">
        <f t="shared" ref="EO39" si="3460">IF(EO4=0,"",EO38/EO4)</f>
        <v/>
      </c>
      <c r="EP39" s="38" t="str">
        <f t="shared" ref="EP39" si="3461">IF(EP4=0,"",EP38/EP4)</f>
        <v/>
      </c>
      <c r="EQ39" s="38" t="str">
        <f t="shared" ref="EQ39" si="3462">IF(EQ4=0,"",EQ38/EQ4)</f>
        <v/>
      </c>
      <c r="ER39" s="38" t="str">
        <f t="shared" ref="ER39" si="3463">IF(ER4=0,"",ER38/ER4)</f>
        <v/>
      </c>
      <c r="ES39" s="38" t="str">
        <f t="shared" ref="ES39" si="3464">IF(ES4=0,"",ES38/ES4)</f>
        <v/>
      </c>
      <c r="ET39" s="38" t="str">
        <f t="shared" ref="ET39" si="3465">IF(ET4=0,"",ET38/ET4)</f>
        <v/>
      </c>
      <c r="EU39" s="38" t="str">
        <f t="shared" ref="EU39" si="3466">IF(EU4=0,"",EU38/EU4)</f>
        <v/>
      </c>
      <c r="EV39" s="38" t="str">
        <f t="shared" ref="EV39" si="3467">IF(EV4=0,"",EV38/EV4)</f>
        <v/>
      </c>
      <c r="EW39" s="38" t="str">
        <f t="shared" ref="EW39" si="3468">IF(EW4=0,"",EW38/EW4)</f>
        <v/>
      </c>
      <c r="EX39" s="38" t="str">
        <f t="shared" ref="EX39" si="3469">IF(EX4=0,"",EX38/EX4)</f>
        <v/>
      </c>
      <c r="EY39" s="38" t="str">
        <f t="shared" ref="EY39" si="3470">IF(EY4=0,"",EY38/EY4)</f>
        <v/>
      </c>
      <c r="EZ39" s="38" t="str">
        <f t="shared" ref="EZ39" si="3471">IF(EZ4=0,"",EZ38/EZ4)</f>
        <v/>
      </c>
      <c r="FA39" s="38" t="str">
        <f t="shared" ref="FA39" si="3472">IF(FA4=0,"",FA38/FA4)</f>
        <v/>
      </c>
      <c r="FB39" s="38" t="str">
        <f t="shared" ref="FB39" si="3473">IF(FB4=0,"",FB38/FB4)</f>
        <v/>
      </c>
      <c r="FC39" s="38" t="str">
        <f t="shared" ref="FC39" si="3474">IF(FC4=0,"",FC38/FC4)</f>
        <v/>
      </c>
      <c r="FD39" s="38" t="str">
        <f t="shared" ref="FD39" si="3475">IF(FD4=0,"",FD38/FD4)</f>
        <v/>
      </c>
      <c r="FE39" s="38" t="str">
        <f t="shared" ref="FE39" si="3476">IF(FE4=0,"",FE38/FE4)</f>
        <v/>
      </c>
      <c r="FF39" s="37"/>
      <c r="FG39" s="38" t="str">
        <f>IF(FF4=0,"",FF38/FF4)</f>
        <v/>
      </c>
      <c r="FH39" s="38" t="str">
        <f t="shared" ref="FH39" si="3477">IF(FH4=0,"",FH38/FH4)</f>
        <v/>
      </c>
      <c r="FI39" s="38" t="str">
        <f t="shared" ref="FI39" si="3478">IF(FI4=0,"",FI38/FI4)</f>
        <v/>
      </c>
      <c r="FJ39" s="38" t="str">
        <f t="shared" ref="FJ39" si="3479">IF(FJ4=0,"",FJ38/FJ4)</f>
        <v/>
      </c>
      <c r="FK39" s="38" t="str">
        <f t="shared" ref="FK39" si="3480">IF(FK4=0,"",FK38/FK4)</f>
        <v/>
      </c>
      <c r="FL39" s="38" t="str">
        <f t="shared" ref="FL39" si="3481">IF(FL4=0,"",FL38/FL4)</f>
        <v/>
      </c>
      <c r="FM39" s="38" t="str">
        <f t="shared" ref="FM39" si="3482">IF(FM4=0,"",FM38/FM4)</f>
        <v/>
      </c>
      <c r="FN39" s="38" t="str">
        <f t="shared" ref="FN39" si="3483">IF(FN4=0,"",FN38/FN4)</f>
        <v/>
      </c>
      <c r="FO39" s="38" t="str">
        <f t="shared" ref="FO39" si="3484">IF(FO4=0,"",FO38/FO4)</f>
        <v/>
      </c>
      <c r="FP39" s="38" t="str">
        <f t="shared" ref="FP39" si="3485">IF(FP4=0,"",FP38/FP4)</f>
        <v/>
      </c>
      <c r="FQ39" s="38" t="str">
        <f t="shared" ref="FQ39" si="3486">IF(FQ4=0,"",FQ38/FQ4)</f>
        <v/>
      </c>
      <c r="FR39" s="38" t="str">
        <f t="shared" ref="FR39" si="3487">IF(FR4=0,"",FR38/FR4)</f>
        <v/>
      </c>
      <c r="FS39" s="38" t="str">
        <f t="shared" ref="FS39" si="3488">IF(FS4=0,"",FS38/FS4)</f>
        <v/>
      </c>
      <c r="FT39" s="38" t="str">
        <f t="shared" ref="FT39" si="3489">IF(FT4=0,"",FT38/FT4)</f>
        <v/>
      </c>
      <c r="FU39" s="38" t="str">
        <f t="shared" ref="FU39" si="3490">IF(FU4=0,"",FU38/FU4)</f>
        <v/>
      </c>
      <c r="FV39" s="38" t="str">
        <f t="shared" ref="FV39" si="3491">IF(FV4=0,"",FV38/FV4)</f>
        <v/>
      </c>
      <c r="FW39" s="38" t="str">
        <f t="shared" ref="FW39" si="3492">IF(FW4=0,"",FW38/FW4)</f>
        <v/>
      </c>
      <c r="FX39" s="38" t="str">
        <f t="shared" ref="FX39" si="3493">IF(FX4=0,"",FX38/FX4)</f>
        <v/>
      </c>
      <c r="FY39" s="38" t="str">
        <f t="shared" ref="FY39" si="3494">IF(FY4=0,"",FY38/FY4)</f>
        <v/>
      </c>
      <c r="FZ39" s="38" t="str">
        <f t="shared" ref="FZ39" si="3495">IF(FZ4=0,"",FZ38/FZ4)</f>
        <v/>
      </c>
      <c r="GA39" s="38" t="str">
        <f t="shared" ref="GA39" si="3496">IF(GA4=0,"",GA38/GA4)</f>
        <v/>
      </c>
      <c r="GB39" s="38" t="str">
        <f t="shared" ref="GB39" si="3497">IF(GB4=0,"",GB38/GB4)</f>
        <v/>
      </c>
      <c r="GC39" s="38" t="str">
        <f t="shared" ref="GC39" si="3498">IF(GC4=0,"",GC38/GC4)</f>
        <v/>
      </c>
      <c r="GD39" s="38" t="str">
        <f t="shared" ref="GD39" si="3499">IF(GD4=0,"",GD38/GD4)</f>
        <v/>
      </c>
      <c r="GE39" s="38" t="str">
        <f t="shared" ref="GE39" si="3500">IF(GE4=0,"",GE38/GE4)</f>
        <v/>
      </c>
      <c r="GF39" s="38" t="str">
        <f t="shared" ref="GF39" si="3501">IF(GF4=0,"",GF38/GF4)</f>
        <v/>
      </c>
      <c r="GG39" s="38" t="str">
        <f t="shared" ref="GG39" si="3502">IF(GG4=0,"",GG38/GG4)</f>
        <v/>
      </c>
      <c r="GH39" s="38" t="str">
        <f t="shared" ref="GH39" si="3503">IF(GH4=0,"",GH38/GH4)</f>
        <v/>
      </c>
      <c r="GI39" s="38" t="str">
        <f t="shared" ref="GI39" si="3504">IF(GI4=0,"",GI38/GI4)</f>
        <v/>
      </c>
      <c r="GJ39" s="38" t="str">
        <f t="shared" ref="GJ39" si="3505">IF(GJ4=0,"",GJ38/GJ4)</f>
        <v/>
      </c>
      <c r="GK39" s="38" t="str">
        <f t="shared" ref="GK39" si="3506">IF(GK4=0,"",GK38/GK4)</f>
        <v/>
      </c>
      <c r="GL39" s="37"/>
      <c r="GM39" s="38" t="str">
        <f>IF(GL4=0,"",GL38/GL4)</f>
        <v/>
      </c>
      <c r="GN39" s="38" t="str">
        <f t="shared" ref="GN39" si="3507">IF(GN4=0,"",GN38/GN4)</f>
        <v/>
      </c>
      <c r="GO39" s="38" t="str">
        <f t="shared" ref="GO39" si="3508">IF(GO4=0,"",GO38/GO4)</f>
        <v/>
      </c>
      <c r="GP39" s="38" t="str">
        <f t="shared" ref="GP39" si="3509">IF(GP4=0,"",GP38/GP4)</f>
        <v/>
      </c>
      <c r="GQ39" s="38" t="str">
        <f t="shared" ref="GQ39" si="3510">IF(GQ4=0,"",GQ38/GQ4)</f>
        <v/>
      </c>
      <c r="GR39" s="38" t="str">
        <f t="shared" ref="GR39" si="3511">IF(GR4=0,"",GR38/GR4)</f>
        <v/>
      </c>
      <c r="GS39" s="38" t="str">
        <f t="shared" ref="GS39" si="3512">IF(GS4=0,"",GS38/GS4)</f>
        <v/>
      </c>
      <c r="GT39" s="38" t="str">
        <f t="shared" ref="GT39" si="3513">IF(GT4=0,"",GT38/GT4)</f>
        <v/>
      </c>
      <c r="GU39" s="38" t="str">
        <f t="shared" ref="GU39" si="3514">IF(GU4=0,"",GU38/GU4)</f>
        <v/>
      </c>
      <c r="GV39" s="38" t="str">
        <f t="shared" ref="GV39" si="3515">IF(GV4=0,"",GV38/GV4)</f>
        <v/>
      </c>
      <c r="GW39" s="38" t="str">
        <f t="shared" ref="GW39" si="3516">IF(GW4=0,"",GW38/GW4)</f>
        <v/>
      </c>
      <c r="GX39" s="38" t="str">
        <f t="shared" ref="GX39" si="3517">IF(GX4=0,"",GX38/GX4)</f>
        <v/>
      </c>
      <c r="GY39" s="38" t="str">
        <f t="shared" ref="GY39" si="3518">IF(GY4=0,"",GY38/GY4)</f>
        <v/>
      </c>
      <c r="GZ39" s="38" t="str">
        <f t="shared" ref="GZ39" si="3519">IF(GZ4=0,"",GZ38/GZ4)</f>
        <v/>
      </c>
      <c r="HA39" s="38" t="str">
        <f t="shared" ref="HA39" si="3520">IF(HA4=0,"",HA38/HA4)</f>
        <v/>
      </c>
      <c r="HB39" s="38" t="str">
        <f t="shared" ref="HB39" si="3521">IF(HB4=0,"",HB38/HB4)</f>
        <v/>
      </c>
      <c r="HC39" s="38" t="str">
        <f t="shared" ref="HC39" si="3522">IF(HC4=0,"",HC38/HC4)</f>
        <v/>
      </c>
      <c r="HD39" s="38" t="str">
        <f t="shared" ref="HD39" si="3523">IF(HD4=0,"",HD38/HD4)</f>
        <v/>
      </c>
      <c r="HE39" s="38" t="str">
        <f t="shared" ref="HE39" si="3524">IF(HE4=0,"",HE38/HE4)</f>
        <v/>
      </c>
      <c r="HF39" s="38" t="str">
        <f t="shared" ref="HF39" si="3525">IF(HF4=0,"",HF38/HF4)</f>
        <v/>
      </c>
      <c r="HG39" s="38" t="str">
        <f t="shared" ref="HG39" si="3526">IF(HG4=0,"",HG38/HG4)</f>
        <v/>
      </c>
      <c r="HH39" s="38" t="str">
        <f t="shared" ref="HH39" si="3527">IF(HH4=0,"",HH38/HH4)</f>
        <v/>
      </c>
      <c r="HI39" s="38" t="str">
        <f t="shared" ref="HI39" si="3528">IF(HI4=0,"",HI38/HI4)</f>
        <v/>
      </c>
      <c r="HJ39" s="38" t="str">
        <f t="shared" ref="HJ39" si="3529">IF(HJ4=0,"",HJ38/HJ4)</f>
        <v/>
      </c>
      <c r="HK39" s="38" t="str">
        <f t="shared" ref="HK39" si="3530">IF(HK4=0,"",HK38/HK4)</f>
        <v/>
      </c>
      <c r="HL39" s="38" t="str">
        <f t="shared" ref="HL39" si="3531">IF(HL4=0,"",HL38/HL4)</f>
        <v/>
      </c>
      <c r="HM39" s="38" t="str">
        <f t="shared" ref="HM39" si="3532">IF(HM4=0,"",HM38/HM4)</f>
        <v/>
      </c>
      <c r="HN39" s="38" t="str">
        <f t="shared" ref="HN39" si="3533">IF(HN4=0,"",HN38/HN4)</f>
        <v/>
      </c>
      <c r="HO39" s="38" t="str">
        <f t="shared" ref="HO39" si="3534">IF(HO4=0,"",HO38/HO4)</f>
        <v/>
      </c>
      <c r="HP39" s="38" t="str">
        <f t="shared" ref="HP39" si="3535">IF(HP4=0,"",HP38/HP4)</f>
        <v/>
      </c>
      <c r="HQ39" s="38" t="str">
        <f t="shared" ref="HQ39" si="3536">IF(HQ4=0,"",HQ38/HQ4)</f>
        <v/>
      </c>
      <c r="HR39" s="38" t="str">
        <f t="shared" ref="HR39" si="3537">IF(HR4=0,"",HR38/HR4)</f>
        <v/>
      </c>
      <c r="HS39" s="37"/>
      <c r="HT39" s="38" t="str">
        <f>IF(HS4=0,"",HS38/HS4)</f>
        <v/>
      </c>
      <c r="HU39" s="38" t="str">
        <f t="shared" ref="HU39" si="3538">IF(HU4=0,"",HU38/HU4)</f>
        <v/>
      </c>
      <c r="HV39" s="38" t="str">
        <f t="shared" ref="HV39" si="3539">IF(HV4=0,"",HV38/HV4)</f>
        <v/>
      </c>
      <c r="HW39" s="38" t="str">
        <f t="shared" ref="HW39" si="3540">IF(HW4=0,"",HW38/HW4)</f>
        <v/>
      </c>
      <c r="HX39" s="38" t="str">
        <f t="shared" ref="HX39" si="3541">IF(HX4=0,"",HX38/HX4)</f>
        <v/>
      </c>
      <c r="HY39" s="38" t="str">
        <f t="shared" ref="HY39" si="3542">IF(HY4=0,"",HY38/HY4)</f>
        <v/>
      </c>
      <c r="HZ39" s="38" t="str">
        <f t="shared" ref="HZ39" si="3543">IF(HZ4=0,"",HZ38/HZ4)</f>
        <v/>
      </c>
      <c r="IA39" s="38" t="str">
        <f t="shared" ref="IA39" si="3544">IF(IA4=0,"",IA38/IA4)</f>
        <v/>
      </c>
      <c r="IB39" s="38" t="str">
        <f t="shared" ref="IB39" si="3545">IF(IB4=0,"",IB38/IB4)</f>
        <v/>
      </c>
      <c r="IC39" s="38" t="str">
        <f t="shared" ref="IC39" si="3546">IF(IC4=0,"",IC38/IC4)</f>
        <v/>
      </c>
      <c r="ID39" s="38" t="str">
        <f t="shared" ref="ID39" si="3547">IF(ID4=0,"",ID38/ID4)</f>
        <v/>
      </c>
      <c r="IE39" s="38" t="str">
        <f t="shared" ref="IE39" si="3548">IF(IE4=0,"",IE38/IE4)</f>
        <v/>
      </c>
      <c r="IF39" s="38" t="str">
        <f t="shared" ref="IF39" si="3549">IF(IF4=0,"",IF38/IF4)</f>
        <v/>
      </c>
      <c r="IG39" s="38" t="str">
        <f t="shared" ref="IG39" si="3550">IF(IG4=0,"",IG38/IG4)</f>
        <v/>
      </c>
      <c r="IH39" s="38" t="str">
        <f t="shared" ref="IH39" si="3551">IF(IH4=0,"",IH38/IH4)</f>
        <v/>
      </c>
      <c r="II39" s="38" t="str">
        <f t="shared" ref="II39" si="3552">IF(II4=0,"",II38/II4)</f>
        <v/>
      </c>
      <c r="IJ39" s="38" t="str">
        <f t="shared" ref="IJ39" si="3553">IF(IJ4=0,"",IJ38/IJ4)</f>
        <v/>
      </c>
      <c r="IK39" s="38" t="str">
        <f t="shared" ref="IK39" si="3554">IF(IK4=0,"",IK38/IK4)</f>
        <v/>
      </c>
      <c r="IL39" s="38" t="str">
        <f t="shared" ref="IL39" si="3555">IF(IL4=0,"",IL38/IL4)</f>
        <v/>
      </c>
      <c r="IM39" s="38" t="str">
        <f t="shared" ref="IM39" si="3556">IF(IM4=0,"",IM38/IM4)</f>
        <v/>
      </c>
      <c r="IN39" s="38" t="str">
        <f t="shared" ref="IN39" si="3557">IF(IN4=0,"",IN38/IN4)</f>
        <v/>
      </c>
      <c r="IO39" s="38" t="str">
        <f t="shared" ref="IO39" si="3558">IF(IO4=0,"",IO38/IO4)</f>
        <v/>
      </c>
      <c r="IP39" s="38" t="str">
        <f t="shared" ref="IP39" si="3559">IF(IP4=0,"",IP38/IP4)</f>
        <v/>
      </c>
      <c r="IQ39" s="38" t="str">
        <f t="shared" ref="IQ39" si="3560">IF(IQ4=0,"",IQ38/IQ4)</f>
        <v/>
      </c>
      <c r="IR39" s="38" t="str">
        <f t="shared" ref="IR39" si="3561">IF(IR4=0,"",IR38/IR4)</f>
        <v/>
      </c>
      <c r="IS39" s="38" t="str">
        <f t="shared" ref="IS39" si="3562">IF(IS4=0,"",IS38/IS4)</f>
        <v/>
      </c>
      <c r="IT39" s="38" t="str">
        <f t="shared" ref="IT39" si="3563">IF(IT4=0,"",IT38/IT4)</f>
        <v/>
      </c>
      <c r="IU39" s="38" t="str">
        <f t="shared" ref="IU39" si="3564">IF(IU4=0,"",IU38/IU4)</f>
        <v/>
      </c>
      <c r="IV39" s="38" t="str">
        <f t="shared" ref="IV39" si="3565">IF(IV4=0,"",IV38/IV4)</f>
        <v/>
      </c>
      <c r="IW39" s="38" t="str">
        <f t="shared" ref="IW39" si="3566">IF(IW4=0,"",IW38/IW4)</f>
        <v/>
      </c>
      <c r="IX39" s="38" t="str">
        <f t="shared" ref="IX39" si="3567">IF(IX4=0,"",IX38/IX4)</f>
        <v/>
      </c>
      <c r="IY39" s="38" t="str">
        <f t="shared" ref="IY39" si="3568">IF(IY4=0,"",IY38/IY4)</f>
        <v/>
      </c>
      <c r="IZ39" s="37"/>
      <c r="JA39" s="38" t="str">
        <f>IF(IZ4=0,"",IZ38/IZ4)</f>
        <v/>
      </c>
      <c r="JB39" s="38" t="str">
        <f t="shared" ref="JB39" si="3569">IF(JB4=0,"",JB38/JB4)</f>
        <v/>
      </c>
      <c r="JC39" s="38" t="str">
        <f t="shared" ref="JC39" si="3570">IF(JC4=0,"",JC38/JC4)</f>
        <v/>
      </c>
      <c r="JD39" s="38" t="str">
        <f t="shared" ref="JD39" si="3571">IF(JD4=0,"",JD38/JD4)</f>
        <v/>
      </c>
      <c r="JE39" s="38" t="str">
        <f t="shared" ref="JE39" si="3572">IF(JE4=0,"",JE38/JE4)</f>
        <v/>
      </c>
      <c r="JF39" s="38" t="str">
        <f t="shared" ref="JF39" si="3573">IF(JF4=0,"",JF38/JF4)</f>
        <v/>
      </c>
      <c r="JG39" s="38" t="str">
        <f t="shared" ref="JG39" si="3574">IF(JG4=0,"",JG38/JG4)</f>
        <v/>
      </c>
      <c r="JH39" s="38" t="str">
        <f t="shared" ref="JH39" si="3575">IF(JH4=0,"",JH38/JH4)</f>
        <v/>
      </c>
      <c r="JI39" s="38" t="str">
        <f t="shared" ref="JI39" si="3576">IF(JI4=0,"",JI38/JI4)</f>
        <v/>
      </c>
      <c r="JJ39" s="38" t="str">
        <f t="shared" ref="JJ39" si="3577">IF(JJ4=0,"",JJ38/JJ4)</f>
        <v/>
      </c>
      <c r="JK39" s="38" t="str">
        <f t="shared" ref="JK39" si="3578">IF(JK4=0,"",JK38/JK4)</f>
        <v/>
      </c>
      <c r="JL39" s="38" t="str">
        <f t="shared" ref="JL39" si="3579">IF(JL4=0,"",JL38/JL4)</f>
        <v/>
      </c>
      <c r="JM39" s="38" t="str">
        <f t="shared" ref="JM39" si="3580">IF(JM4=0,"",JM38/JM4)</f>
        <v/>
      </c>
      <c r="JN39" s="38" t="str">
        <f t="shared" ref="JN39" si="3581">IF(JN4=0,"",JN38/JN4)</f>
        <v/>
      </c>
      <c r="JO39" s="38" t="str">
        <f t="shared" ref="JO39" si="3582">IF(JO4=0,"",JO38/JO4)</f>
        <v/>
      </c>
      <c r="JP39" s="38" t="str">
        <f t="shared" ref="JP39" si="3583">IF(JP4=0,"",JP38/JP4)</f>
        <v/>
      </c>
      <c r="JQ39" s="38" t="str">
        <f t="shared" ref="JQ39" si="3584">IF(JQ4=0,"",JQ38/JQ4)</f>
        <v/>
      </c>
      <c r="JR39" s="38" t="str">
        <f t="shared" ref="JR39" si="3585">IF(JR4=0,"",JR38/JR4)</f>
        <v/>
      </c>
      <c r="JS39" s="38" t="str">
        <f t="shared" ref="JS39" si="3586">IF(JS4=0,"",JS38/JS4)</f>
        <v/>
      </c>
      <c r="JT39" s="38" t="str">
        <f t="shared" ref="JT39" si="3587">IF(JT4=0,"",JT38/JT4)</f>
        <v/>
      </c>
      <c r="JU39" s="38" t="str">
        <f t="shared" ref="JU39" si="3588">IF(JU4=0,"",JU38/JU4)</f>
        <v/>
      </c>
      <c r="JV39" s="38" t="str">
        <f t="shared" ref="JV39" si="3589">IF(JV4=0,"",JV38/JV4)</f>
        <v/>
      </c>
      <c r="JW39" s="38" t="str">
        <f t="shared" ref="JW39" si="3590">IF(JW4=0,"",JW38/JW4)</f>
        <v/>
      </c>
      <c r="JX39" s="38" t="str">
        <f t="shared" ref="JX39" si="3591">IF(JX4=0,"",JX38/JX4)</f>
        <v/>
      </c>
      <c r="JY39" s="38" t="str">
        <f t="shared" ref="JY39" si="3592">IF(JY4=0,"",JY38/JY4)</f>
        <v/>
      </c>
      <c r="JZ39" s="38" t="str">
        <f t="shared" ref="JZ39" si="3593">IF(JZ4=0,"",JZ38/JZ4)</f>
        <v/>
      </c>
      <c r="KA39" s="38" t="str">
        <f t="shared" ref="KA39" si="3594">IF(KA4=0,"",KA38/KA4)</f>
        <v/>
      </c>
      <c r="KB39" s="38" t="str">
        <f t="shared" ref="KB39" si="3595">IF(KB4=0,"",KB38/KB4)</f>
        <v/>
      </c>
      <c r="KC39" s="38" t="str">
        <f t="shared" ref="KC39" si="3596">IF(KC4=0,"",KC38/KC4)</f>
        <v/>
      </c>
      <c r="KD39" s="38" t="str">
        <f t="shared" ref="KD39" si="3597">IF(KD4=0,"",KD38/KD4)</f>
        <v/>
      </c>
      <c r="KE39" s="38" t="str">
        <f t="shared" ref="KE39" si="3598">IF(KE4=0,"",KE38/KE4)</f>
        <v/>
      </c>
      <c r="KF39" s="37"/>
      <c r="KG39" s="38" t="str">
        <f>IF(KF4=0,"",KF38/KF4)</f>
        <v/>
      </c>
      <c r="KH39" s="38" t="str">
        <f t="shared" ref="KH39" si="3599">IF(KH4=0,"",KH38/KH4)</f>
        <v/>
      </c>
      <c r="KI39" s="38" t="str">
        <f t="shared" ref="KI39" si="3600">IF(KI4=0,"",KI38/KI4)</f>
        <v/>
      </c>
      <c r="KJ39" s="38" t="str">
        <f t="shared" ref="KJ39" si="3601">IF(KJ4=0,"",KJ38/KJ4)</f>
        <v/>
      </c>
      <c r="KK39" s="38" t="str">
        <f t="shared" ref="KK39" si="3602">IF(KK4=0,"",KK38/KK4)</f>
        <v/>
      </c>
      <c r="KL39" s="38" t="str">
        <f t="shared" ref="KL39" si="3603">IF(KL4=0,"",KL38/KL4)</f>
        <v/>
      </c>
      <c r="KM39" s="38" t="str">
        <f t="shared" ref="KM39" si="3604">IF(KM4=0,"",KM38/KM4)</f>
        <v/>
      </c>
      <c r="KN39" s="38" t="str">
        <f t="shared" ref="KN39" si="3605">IF(KN4=0,"",KN38/KN4)</f>
        <v/>
      </c>
      <c r="KO39" s="38" t="str">
        <f t="shared" ref="KO39" si="3606">IF(KO4=0,"",KO38/KO4)</f>
        <v/>
      </c>
      <c r="KP39" s="38" t="str">
        <f t="shared" ref="KP39" si="3607">IF(KP4=0,"",KP38/KP4)</f>
        <v/>
      </c>
      <c r="KQ39" s="38" t="str">
        <f t="shared" ref="KQ39" si="3608">IF(KQ4=0,"",KQ38/KQ4)</f>
        <v/>
      </c>
      <c r="KR39" s="38" t="str">
        <f t="shared" ref="KR39" si="3609">IF(KR4=0,"",KR38/KR4)</f>
        <v/>
      </c>
      <c r="KS39" s="38" t="str">
        <f t="shared" ref="KS39" si="3610">IF(KS4=0,"",KS38/KS4)</f>
        <v/>
      </c>
      <c r="KT39" s="38" t="str">
        <f t="shared" ref="KT39" si="3611">IF(KT4=0,"",KT38/KT4)</f>
        <v/>
      </c>
      <c r="KU39" s="38" t="str">
        <f t="shared" ref="KU39" si="3612">IF(KU4=0,"",KU38/KU4)</f>
        <v/>
      </c>
      <c r="KV39" s="38" t="str">
        <f t="shared" ref="KV39" si="3613">IF(KV4=0,"",KV38/KV4)</f>
        <v/>
      </c>
      <c r="KW39" s="38" t="str">
        <f t="shared" ref="KW39" si="3614">IF(KW4=0,"",KW38/KW4)</f>
        <v/>
      </c>
      <c r="KX39" s="38" t="str">
        <f t="shared" ref="KX39" si="3615">IF(KX4=0,"",KX38/KX4)</f>
        <v/>
      </c>
      <c r="KY39" s="38" t="str">
        <f t="shared" ref="KY39" si="3616">IF(KY4=0,"",KY38/KY4)</f>
        <v/>
      </c>
      <c r="KZ39" s="38" t="str">
        <f t="shared" ref="KZ39" si="3617">IF(KZ4=0,"",KZ38/KZ4)</f>
        <v/>
      </c>
      <c r="LA39" s="38" t="str">
        <f t="shared" ref="LA39" si="3618">IF(LA4=0,"",LA38/LA4)</f>
        <v/>
      </c>
      <c r="LB39" s="38" t="str">
        <f t="shared" ref="LB39" si="3619">IF(LB4=0,"",LB38/LB4)</f>
        <v/>
      </c>
      <c r="LC39" s="38" t="str">
        <f t="shared" ref="LC39" si="3620">IF(LC4=0,"",LC38/LC4)</f>
        <v/>
      </c>
      <c r="LD39" s="38" t="str">
        <f t="shared" ref="LD39" si="3621">IF(LD4=0,"",LD38/LD4)</f>
        <v/>
      </c>
      <c r="LE39" s="38" t="str">
        <f t="shared" ref="LE39" si="3622">IF(LE4=0,"",LE38/LE4)</f>
        <v/>
      </c>
      <c r="LF39" s="38" t="str">
        <f t="shared" ref="LF39" si="3623">IF(LF4=0,"",LF38/LF4)</f>
        <v/>
      </c>
      <c r="LG39" s="38" t="str">
        <f t="shared" ref="LG39" si="3624">IF(LG4=0,"",LG38/LG4)</f>
        <v/>
      </c>
      <c r="LH39" s="38" t="str">
        <f t="shared" ref="LH39" si="3625">IF(LH4=0,"",LH38/LH4)</f>
        <v/>
      </c>
      <c r="LI39" s="38" t="str">
        <f t="shared" ref="LI39" si="3626">IF(LI4=0,"",LI38/LI4)</f>
        <v/>
      </c>
      <c r="LJ39" s="38" t="str">
        <f t="shared" ref="LJ39" si="3627">IF(LJ4=0,"",LJ38/LJ4)</f>
        <v/>
      </c>
      <c r="LK39" s="38" t="str">
        <f t="shared" ref="LK39" si="3628">IF(LK4=0,"",LK38/LK4)</f>
        <v/>
      </c>
      <c r="LL39" s="38" t="str">
        <f t="shared" ref="LL39" si="3629">IF(LL4=0,"",LL38/LL4)</f>
        <v/>
      </c>
      <c r="LM39" s="37"/>
      <c r="LN39" s="38" t="str">
        <f>IF(LM4=0,"",LM38/LM4)</f>
        <v/>
      </c>
      <c r="LO39" s="38" t="str">
        <f t="shared" ref="LO39" si="3630">IF(LO4=0,"",LO38/LO4)</f>
        <v/>
      </c>
      <c r="LP39" s="38" t="str">
        <f t="shared" ref="LP39" si="3631">IF(LP4=0,"",LP38/LP4)</f>
        <v/>
      </c>
      <c r="LQ39" s="38" t="str">
        <f t="shared" ref="LQ39" si="3632">IF(LQ4=0,"",LQ38/LQ4)</f>
        <v/>
      </c>
      <c r="LR39" s="38" t="str">
        <f t="shared" ref="LR39" si="3633">IF(LR4=0,"",LR38/LR4)</f>
        <v/>
      </c>
      <c r="LS39" s="38" t="str">
        <f t="shared" ref="LS39" si="3634">IF(LS4=0,"",LS38/LS4)</f>
        <v/>
      </c>
      <c r="LT39" s="38" t="str">
        <f t="shared" ref="LT39" si="3635">IF(LT4=0,"",LT38/LT4)</f>
        <v/>
      </c>
      <c r="LU39" s="38" t="str">
        <f t="shared" ref="LU39" si="3636">IF(LU4=0,"",LU38/LU4)</f>
        <v/>
      </c>
      <c r="LV39" s="38" t="str">
        <f t="shared" ref="LV39" si="3637">IF(LV4=0,"",LV38/LV4)</f>
        <v/>
      </c>
      <c r="LW39" s="38" t="str">
        <f t="shared" ref="LW39" si="3638">IF(LW4=0,"",LW38/LW4)</f>
        <v/>
      </c>
      <c r="LX39" s="38" t="str">
        <f t="shared" ref="LX39" si="3639">IF(LX4=0,"",LX38/LX4)</f>
        <v/>
      </c>
      <c r="LY39" s="38" t="str">
        <f t="shared" ref="LY39" si="3640">IF(LY4=0,"",LY38/LY4)</f>
        <v/>
      </c>
      <c r="LZ39" s="38" t="str">
        <f t="shared" ref="LZ39" si="3641">IF(LZ4=0,"",LZ38/LZ4)</f>
        <v/>
      </c>
      <c r="MA39" s="38" t="str">
        <f t="shared" ref="MA39" si="3642">IF(MA4=0,"",MA38/MA4)</f>
        <v/>
      </c>
      <c r="MB39" s="38" t="str">
        <f t="shared" ref="MB39" si="3643">IF(MB4=0,"",MB38/MB4)</f>
        <v/>
      </c>
      <c r="MC39" s="38" t="str">
        <f t="shared" ref="MC39" si="3644">IF(MC4=0,"",MC38/MC4)</f>
        <v/>
      </c>
      <c r="MD39" s="38" t="str">
        <f t="shared" ref="MD39" si="3645">IF(MD4=0,"",MD38/MD4)</f>
        <v/>
      </c>
      <c r="ME39" s="38" t="str">
        <f t="shared" ref="ME39" si="3646">IF(ME4=0,"",ME38/ME4)</f>
        <v/>
      </c>
      <c r="MF39" s="38" t="str">
        <f t="shared" ref="MF39" si="3647">IF(MF4=0,"",MF38/MF4)</f>
        <v/>
      </c>
      <c r="MG39" s="38" t="str">
        <f t="shared" ref="MG39" si="3648">IF(MG4=0,"",MG38/MG4)</f>
        <v/>
      </c>
      <c r="MH39" s="38" t="str">
        <f t="shared" ref="MH39" si="3649">IF(MH4=0,"",MH38/MH4)</f>
        <v/>
      </c>
      <c r="MI39" s="38" t="str">
        <f t="shared" ref="MI39" si="3650">IF(MI4=0,"",MI38/MI4)</f>
        <v/>
      </c>
      <c r="MJ39" s="38" t="str">
        <f t="shared" ref="MJ39" si="3651">IF(MJ4=0,"",MJ38/MJ4)</f>
        <v/>
      </c>
      <c r="MK39" s="38" t="str">
        <f t="shared" ref="MK39" si="3652">IF(MK4=0,"",MK38/MK4)</f>
        <v/>
      </c>
      <c r="ML39" s="38" t="str">
        <f t="shared" ref="ML39" si="3653">IF(ML4=0,"",ML38/ML4)</f>
        <v/>
      </c>
      <c r="MM39" s="38" t="str">
        <f t="shared" ref="MM39" si="3654">IF(MM4=0,"",MM38/MM4)</f>
        <v/>
      </c>
      <c r="MN39" s="38" t="str">
        <f t="shared" ref="MN39" si="3655">IF(MN4=0,"",MN38/MN4)</f>
        <v/>
      </c>
      <c r="MO39" s="38" t="str">
        <f t="shared" ref="MO39" si="3656">IF(MO4=0,"",MO38/MO4)</f>
        <v/>
      </c>
      <c r="MP39" s="38" t="str">
        <f t="shared" ref="MP39" si="3657">IF(MP4=0,"",MP38/MP4)</f>
        <v/>
      </c>
      <c r="MQ39" s="38" t="str">
        <f t="shared" ref="MQ39" si="3658">IF(MQ4=0,"",MQ38/MQ4)</f>
        <v/>
      </c>
      <c r="MR39" s="38" t="str">
        <f t="shared" ref="MR39" si="3659">IF(MR4=0,"",MR38/MR4)</f>
        <v/>
      </c>
      <c r="MS39" s="37"/>
      <c r="MT39" s="38" t="str">
        <f>IF(MS4=0,"",MS38/MS4)</f>
        <v/>
      </c>
      <c r="MU39" s="38" t="str">
        <f t="shared" ref="MU39" si="3660">IF(MU4=0,"",MU38/MU4)</f>
        <v/>
      </c>
      <c r="MV39" s="38" t="str">
        <f t="shared" ref="MV39" si="3661">IF(MV4=0,"",MV38/MV4)</f>
        <v/>
      </c>
      <c r="MW39" s="38" t="str">
        <f t="shared" ref="MW39" si="3662">IF(MW4=0,"",MW38/MW4)</f>
        <v/>
      </c>
      <c r="MX39" s="38" t="str">
        <f t="shared" ref="MX39" si="3663">IF(MX4=0,"",MX38/MX4)</f>
        <v/>
      </c>
      <c r="MY39" s="38" t="str">
        <f t="shared" ref="MY39" si="3664">IF(MY4=0,"",MY38/MY4)</f>
        <v/>
      </c>
      <c r="MZ39" s="38" t="str">
        <f t="shared" ref="MZ39" si="3665">IF(MZ4=0,"",MZ38/MZ4)</f>
        <v/>
      </c>
      <c r="NA39" s="38" t="str">
        <f t="shared" ref="NA39" si="3666">IF(NA4=0,"",NA38/NA4)</f>
        <v/>
      </c>
      <c r="NB39" s="38" t="str">
        <f t="shared" ref="NB39" si="3667">IF(NB4=0,"",NB38/NB4)</f>
        <v/>
      </c>
      <c r="NC39" s="38" t="str">
        <f t="shared" ref="NC39" si="3668">IF(NC4=0,"",NC38/NC4)</f>
        <v/>
      </c>
      <c r="ND39" s="38" t="str">
        <f t="shared" ref="ND39" si="3669">IF(ND4=0,"",ND38/ND4)</f>
        <v/>
      </c>
      <c r="NE39" s="38" t="str">
        <f t="shared" ref="NE39" si="3670">IF(NE4=0,"",NE38/NE4)</f>
        <v/>
      </c>
      <c r="NF39" s="38" t="str">
        <f t="shared" ref="NF39" si="3671">IF(NF4=0,"",NF38/NF4)</f>
        <v/>
      </c>
      <c r="NG39" s="38" t="str">
        <f t="shared" ref="NG39" si="3672">IF(NG4=0,"",NG38/NG4)</f>
        <v/>
      </c>
      <c r="NH39" s="38" t="str">
        <f t="shared" ref="NH39" si="3673">IF(NH4=0,"",NH38/NH4)</f>
        <v/>
      </c>
      <c r="NI39" s="38" t="str">
        <f t="shared" ref="NI39" si="3674">IF(NI4=0,"",NI38/NI4)</f>
        <v/>
      </c>
      <c r="NJ39" s="38" t="str">
        <f t="shared" ref="NJ39" si="3675">IF(NJ4=0,"",NJ38/NJ4)</f>
        <v/>
      </c>
      <c r="NK39" s="38" t="str">
        <f t="shared" ref="NK39" si="3676">IF(NK4=0,"",NK38/NK4)</f>
        <v/>
      </c>
      <c r="NL39" s="38" t="str">
        <f t="shared" ref="NL39" si="3677">IF(NL4=0,"",NL38/NL4)</f>
        <v/>
      </c>
      <c r="NM39" s="38" t="str">
        <f t="shared" ref="NM39" si="3678">IF(NM4=0,"",NM38/NM4)</f>
        <v/>
      </c>
      <c r="NN39" s="38" t="str">
        <f t="shared" ref="NN39" si="3679">IF(NN4=0,"",NN38/NN4)</f>
        <v/>
      </c>
      <c r="NO39" s="38" t="str">
        <f t="shared" ref="NO39" si="3680">IF(NO4=0,"",NO38/NO4)</f>
        <v/>
      </c>
      <c r="NP39" s="38" t="str">
        <f t="shared" ref="NP39" si="3681">IF(NP4=0,"",NP38/NP4)</f>
        <v/>
      </c>
      <c r="NQ39" s="38" t="str">
        <f t="shared" ref="NQ39" si="3682">IF(NQ4=0,"",NQ38/NQ4)</f>
        <v/>
      </c>
      <c r="NR39" s="38" t="str">
        <f t="shared" ref="NR39" si="3683">IF(NR4=0,"",NR38/NR4)</f>
        <v/>
      </c>
      <c r="NS39" s="38" t="str">
        <f t="shared" ref="NS39" si="3684">IF(NS4=0,"",NS38/NS4)</f>
        <v/>
      </c>
      <c r="NT39" s="38" t="str">
        <f t="shared" ref="NT39" si="3685">IF(NT4=0,"",NT38/NT4)</f>
        <v/>
      </c>
      <c r="NU39" s="38" t="str">
        <f t="shared" ref="NU39" si="3686">IF(NU4=0,"",NU38/NU4)</f>
        <v/>
      </c>
      <c r="NV39" s="38" t="str">
        <f t="shared" ref="NV39" si="3687">IF(NV4=0,"",NV38/NV4)</f>
        <v/>
      </c>
      <c r="NW39" s="38" t="str">
        <f t="shared" ref="NW39" si="3688">IF(NW4=0,"",NW38/NW4)</f>
        <v/>
      </c>
      <c r="NX39" s="38" t="str">
        <f t="shared" ref="NX39" si="3689">IF(NX4=0,"",NX38/NX4)</f>
        <v/>
      </c>
      <c r="NY39" s="38" t="str">
        <f t="shared" ref="NY39" si="3690">IF(NY4=0,"",NY38/NY4)</f>
        <v/>
      </c>
      <c r="NZ39" s="37"/>
      <c r="OA39" s="38" t="str">
        <f>IF(NZ4=0,"",NZ38/NZ4)</f>
        <v/>
      </c>
      <c r="OB39" s="37"/>
      <c r="OC39" s="38" t="str">
        <f>IF(OB4=0,"",OB38/OB4)</f>
        <v/>
      </c>
    </row>
  </sheetData>
  <sheetProtection password="CC13" sheet="1" objects="1" scenarios="1" formatCells="0" formatColumns="0" formatRows="0"/>
  <mergeCells count="28">
    <mergeCell ref="C2:AH2"/>
    <mergeCell ref="MU2:NZ2"/>
    <mergeCell ref="AJ2:BL2"/>
    <mergeCell ref="BN2:CS2"/>
    <mergeCell ref="CU2:DY2"/>
    <mergeCell ref="EA2:FF2"/>
    <mergeCell ref="FH2:GL2"/>
    <mergeCell ref="GN2:HS2"/>
    <mergeCell ref="HU2:IZ2"/>
    <mergeCell ref="JB2:KF2"/>
    <mergeCell ref="KH2:LM2"/>
    <mergeCell ref="LO2:MS2"/>
    <mergeCell ref="A39:B39"/>
    <mergeCell ref="A3:B3"/>
    <mergeCell ref="A5:B5"/>
    <mergeCell ref="A16:B16"/>
    <mergeCell ref="A7:A14"/>
    <mergeCell ref="A18:A25"/>
    <mergeCell ref="A29:A36"/>
    <mergeCell ref="A26:B26"/>
    <mergeCell ref="A27:B27"/>
    <mergeCell ref="A28:B28"/>
    <mergeCell ref="A37:B37"/>
    <mergeCell ref="A38:B38"/>
    <mergeCell ref="A4:B4"/>
    <mergeCell ref="A6:B6"/>
    <mergeCell ref="A15:B15"/>
    <mergeCell ref="A17:B17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3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RowHeight="15"/>
  <cols>
    <col min="1" max="1" width="19.42578125" style="17" customWidth="1"/>
    <col min="2" max="13" width="15.7109375" style="17" customWidth="1"/>
    <col min="14" max="14" width="70.85546875" style="17" customWidth="1"/>
    <col min="15" max="16384" width="9.140625" style="17"/>
  </cols>
  <sheetData>
    <row r="2" spans="1:10" ht="15.75" thickBot="1"/>
    <row r="3" spans="1:10" ht="60.75" thickBot="1">
      <c r="A3" s="166"/>
      <c r="B3" s="173" t="s">
        <v>136</v>
      </c>
      <c r="C3" s="164" t="s">
        <v>137</v>
      </c>
      <c r="D3" s="168" t="s">
        <v>138</v>
      </c>
      <c r="E3" s="179" t="s">
        <v>139</v>
      </c>
      <c r="F3" s="205" t="s">
        <v>140</v>
      </c>
      <c r="G3" s="179" t="s">
        <v>141</v>
      </c>
      <c r="H3" s="205" t="s">
        <v>142</v>
      </c>
      <c r="I3" s="179" t="s">
        <v>78</v>
      </c>
      <c r="J3" s="178" t="s">
        <v>143</v>
      </c>
    </row>
    <row r="4" spans="1:10" ht="15.75" thickBot="1">
      <c r="A4" s="130" t="s">
        <v>117</v>
      </c>
      <c r="B4" s="174">
        <f>SUM(B5:B35)</f>
        <v>0</v>
      </c>
      <c r="C4" s="174">
        <f t="shared" ref="C4:G4" si="0">SUM(C5:C35)</f>
        <v>0</v>
      </c>
      <c r="D4" s="174">
        <f t="shared" si="0"/>
        <v>0</v>
      </c>
      <c r="E4" s="174">
        <f t="shared" si="0"/>
        <v>0</v>
      </c>
      <c r="F4" s="206">
        <f t="shared" si="0"/>
        <v>0</v>
      </c>
      <c r="G4" s="174">
        <f t="shared" si="0"/>
        <v>0</v>
      </c>
      <c r="H4" s="211">
        <f>SUM(B4:G4)</f>
        <v>0</v>
      </c>
      <c r="I4" s="174">
        <f>'Descriptive Characteristics'!C12</f>
        <v>0</v>
      </c>
      <c r="J4" s="214" t="str">
        <f>IF(I4=0,"",(H4*1000)/I4)</f>
        <v/>
      </c>
    </row>
    <row r="5" spans="1:10">
      <c r="A5" s="127">
        <v>40544</v>
      </c>
      <c r="B5" s="175"/>
      <c r="C5" s="170"/>
      <c r="D5" s="185"/>
      <c r="E5" s="186"/>
      <c r="F5" s="185"/>
      <c r="G5" s="175"/>
      <c r="H5" s="209">
        <f>SUM(B5:G5)</f>
        <v>0</v>
      </c>
      <c r="I5" s="210"/>
      <c r="J5" s="117"/>
    </row>
    <row r="6" spans="1:10">
      <c r="A6" s="53">
        <v>40545</v>
      </c>
      <c r="B6" s="176"/>
      <c r="C6" s="171"/>
      <c r="D6" s="187"/>
      <c r="E6" s="188"/>
      <c r="F6" s="187"/>
      <c r="G6" s="176"/>
      <c r="H6" s="208">
        <f t="shared" ref="H6:H35" si="1">SUM(B6:G6)</f>
        <v>0</v>
      </c>
      <c r="I6" s="207"/>
      <c r="J6" s="118"/>
    </row>
    <row r="7" spans="1:10">
      <c r="A7" s="53">
        <v>40546</v>
      </c>
      <c r="B7" s="176"/>
      <c r="C7" s="171"/>
      <c r="D7" s="187"/>
      <c r="E7" s="188"/>
      <c r="F7" s="187"/>
      <c r="G7" s="176"/>
      <c r="H7" s="208">
        <f t="shared" si="1"/>
        <v>0</v>
      </c>
      <c r="I7" s="207"/>
      <c r="J7" s="118"/>
    </row>
    <row r="8" spans="1:10">
      <c r="A8" s="53">
        <v>40547</v>
      </c>
      <c r="B8" s="176"/>
      <c r="C8" s="171"/>
      <c r="D8" s="187"/>
      <c r="E8" s="188"/>
      <c r="F8" s="187"/>
      <c r="G8" s="176"/>
      <c r="H8" s="208">
        <f t="shared" si="1"/>
        <v>0</v>
      </c>
      <c r="I8" s="207"/>
      <c r="J8" s="118"/>
    </row>
    <row r="9" spans="1:10">
      <c r="A9" s="53">
        <v>40548</v>
      </c>
      <c r="B9" s="176"/>
      <c r="C9" s="171"/>
      <c r="D9" s="187"/>
      <c r="E9" s="188"/>
      <c r="F9" s="187"/>
      <c r="G9" s="176"/>
      <c r="H9" s="208">
        <f t="shared" si="1"/>
        <v>0</v>
      </c>
      <c r="I9" s="207"/>
      <c r="J9" s="118"/>
    </row>
    <row r="10" spans="1:10">
      <c r="A10" s="53">
        <v>40549</v>
      </c>
      <c r="B10" s="176"/>
      <c r="C10" s="171"/>
      <c r="D10" s="187"/>
      <c r="E10" s="188"/>
      <c r="F10" s="187"/>
      <c r="G10" s="176"/>
      <c r="H10" s="208">
        <f t="shared" si="1"/>
        <v>0</v>
      </c>
      <c r="I10" s="207"/>
      <c r="J10" s="118"/>
    </row>
    <row r="11" spans="1:10">
      <c r="A11" s="53">
        <v>40550</v>
      </c>
      <c r="B11" s="176"/>
      <c r="C11" s="171"/>
      <c r="D11" s="187"/>
      <c r="E11" s="188"/>
      <c r="F11" s="187"/>
      <c r="G11" s="176"/>
      <c r="H11" s="208">
        <f t="shared" si="1"/>
        <v>0</v>
      </c>
      <c r="I11" s="207"/>
      <c r="J11" s="118"/>
    </row>
    <row r="12" spans="1:10">
      <c r="A12" s="53">
        <v>40551</v>
      </c>
      <c r="B12" s="176"/>
      <c r="C12" s="171"/>
      <c r="D12" s="187"/>
      <c r="E12" s="188"/>
      <c r="F12" s="187"/>
      <c r="G12" s="176"/>
      <c r="H12" s="208">
        <f t="shared" si="1"/>
        <v>0</v>
      </c>
      <c r="I12" s="207"/>
      <c r="J12" s="118"/>
    </row>
    <row r="13" spans="1:10">
      <c r="A13" s="53">
        <v>40552</v>
      </c>
      <c r="B13" s="176"/>
      <c r="C13" s="171"/>
      <c r="D13" s="187"/>
      <c r="E13" s="188"/>
      <c r="F13" s="187"/>
      <c r="G13" s="176"/>
      <c r="H13" s="208">
        <f t="shared" si="1"/>
        <v>0</v>
      </c>
      <c r="I13" s="207"/>
      <c r="J13" s="118"/>
    </row>
    <row r="14" spans="1:10">
      <c r="A14" s="53">
        <v>40553</v>
      </c>
      <c r="B14" s="176"/>
      <c r="C14" s="171"/>
      <c r="D14" s="187"/>
      <c r="E14" s="188"/>
      <c r="F14" s="187"/>
      <c r="G14" s="176"/>
      <c r="H14" s="208">
        <f t="shared" si="1"/>
        <v>0</v>
      </c>
      <c r="I14" s="207"/>
      <c r="J14" s="118"/>
    </row>
    <row r="15" spans="1:10">
      <c r="A15" s="53">
        <v>40554</v>
      </c>
      <c r="B15" s="176"/>
      <c r="C15" s="171"/>
      <c r="D15" s="187"/>
      <c r="E15" s="188"/>
      <c r="F15" s="187"/>
      <c r="G15" s="176"/>
      <c r="H15" s="208">
        <f t="shared" si="1"/>
        <v>0</v>
      </c>
      <c r="I15" s="207"/>
      <c r="J15" s="118"/>
    </row>
    <row r="16" spans="1:10">
      <c r="A16" s="53">
        <v>40555</v>
      </c>
      <c r="B16" s="176"/>
      <c r="C16" s="171"/>
      <c r="D16" s="187"/>
      <c r="E16" s="188"/>
      <c r="F16" s="187"/>
      <c r="G16" s="176"/>
      <c r="H16" s="208">
        <f t="shared" si="1"/>
        <v>0</v>
      </c>
      <c r="I16" s="207"/>
      <c r="J16" s="118"/>
    </row>
    <row r="17" spans="1:10">
      <c r="A17" s="53">
        <v>40556</v>
      </c>
      <c r="B17" s="176"/>
      <c r="C17" s="171"/>
      <c r="D17" s="187"/>
      <c r="E17" s="188"/>
      <c r="F17" s="187"/>
      <c r="G17" s="176"/>
      <c r="H17" s="208">
        <f t="shared" si="1"/>
        <v>0</v>
      </c>
      <c r="I17" s="207"/>
      <c r="J17" s="118"/>
    </row>
    <row r="18" spans="1:10">
      <c r="A18" s="53">
        <v>40557</v>
      </c>
      <c r="B18" s="176"/>
      <c r="C18" s="171"/>
      <c r="D18" s="187"/>
      <c r="E18" s="188"/>
      <c r="F18" s="187"/>
      <c r="G18" s="176"/>
      <c r="H18" s="208">
        <f t="shared" si="1"/>
        <v>0</v>
      </c>
      <c r="I18" s="207"/>
      <c r="J18" s="118"/>
    </row>
    <row r="19" spans="1:10">
      <c r="A19" s="53">
        <v>40558</v>
      </c>
      <c r="B19" s="176"/>
      <c r="C19" s="171"/>
      <c r="D19" s="187"/>
      <c r="E19" s="188"/>
      <c r="F19" s="187"/>
      <c r="G19" s="176"/>
      <c r="H19" s="208">
        <f t="shared" si="1"/>
        <v>0</v>
      </c>
      <c r="I19" s="207"/>
      <c r="J19" s="118"/>
    </row>
    <row r="20" spans="1:10">
      <c r="A20" s="53">
        <v>40559</v>
      </c>
      <c r="B20" s="176"/>
      <c r="C20" s="171"/>
      <c r="D20" s="187"/>
      <c r="E20" s="188"/>
      <c r="F20" s="187"/>
      <c r="G20" s="176"/>
      <c r="H20" s="208">
        <f t="shared" si="1"/>
        <v>0</v>
      </c>
      <c r="I20" s="207"/>
      <c r="J20" s="118"/>
    </row>
    <row r="21" spans="1:10">
      <c r="A21" s="53">
        <v>40560</v>
      </c>
      <c r="B21" s="176"/>
      <c r="C21" s="171"/>
      <c r="D21" s="187"/>
      <c r="E21" s="188"/>
      <c r="F21" s="187"/>
      <c r="G21" s="176"/>
      <c r="H21" s="208">
        <f t="shared" si="1"/>
        <v>0</v>
      </c>
      <c r="I21" s="207"/>
      <c r="J21" s="118"/>
    </row>
    <row r="22" spans="1:10">
      <c r="A22" s="53">
        <v>40561</v>
      </c>
      <c r="B22" s="176"/>
      <c r="C22" s="171"/>
      <c r="D22" s="187"/>
      <c r="E22" s="188"/>
      <c r="F22" s="187"/>
      <c r="G22" s="176"/>
      <c r="H22" s="208">
        <f t="shared" si="1"/>
        <v>0</v>
      </c>
      <c r="I22" s="207"/>
      <c r="J22" s="118"/>
    </row>
    <row r="23" spans="1:10">
      <c r="A23" s="53">
        <v>40562</v>
      </c>
      <c r="B23" s="176"/>
      <c r="C23" s="171"/>
      <c r="D23" s="187"/>
      <c r="E23" s="188"/>
      <c r="F23" s="187"/>
      <c r="G23" s="176"/>
      <c r="H23" s="208">
        <f t="shared" si="1"/>
        <v>0</v>
      </c>
      <c r="I23" s="207"/>
      <c r="J23" s="118"/>
    </row>
    <row r="24" spans="1:10">
      <c r="A24" s="53">
        <v>40563</v>
      </c>
      <c r="B24" s="176"/>
      <c r="C24" s="171"/>
      <c r="D24" s="187"/>
      <c r="E24" s="188"/>
      <c r="F24" s="187"/>
      <c r="G24" s="176"/>
      <c r="H24" s="208">
        <f t="shared" si="1"/>
        <v>0</v>
      </c>
      <c r="I24" s="207"/>
      <c r="J24" s="118"/>
    </row>
    <row r="25" spans="1:10">
      <c r="A25" s="53">
        <v>40564</v>
      </c>
      <c r="B25" s="176"/>
      <c r="C25" s="171"/>
      <c r="D25" s="187"/>
      <c r="E25" s="188"/>
      <c r="F25" s="187"/>
      <c r="G25" s="176"/>
      <c r="H25" s="208">
        <f t="shared" si="1"/>
        <v>0</v>
      </c>
      <c r="I25" s="207"/>
      <c r="J25" s="118"/>
    </row>
    <row r="26" spans="1:10">
      <c r="A26" s="53">
        <v>40565</v>
      </c>
      <c r="B26" s="176"/>
      <c r="C26" s="171"/>
      <c r="D26" s="187"/>
      <c r="E26" s="188"/>
      <c r="F26" s="187"/>
      <c r="G26" s="176"/>
      <c r="H26" s="208">
        <f t="shared" si="1"/>
        <v>0</v>
      </c>
      <c r="I26" s="207"/>
      <c r="J26" s="118"/>
    </row>
    <row r="27" spans="1:10">
      <c r="A27" s="53">
        <v>40566</v>
      </c>
      <c r="B27" s="176"/>
      <c r="C27" s="171"/>
      <c r="D27" s="187"/>
      <c r="E27" s="188"/>
      <c r="F27" s="187"/>
      <c r="G27" s="176"/>
      <c r="H27" s="208">
        <f t="shared" si="1"/>
        <v>0</v>
      </c>
      <c r="I27" s="207"/>
      <c r="J27" s="118"/>
    </row>
    <row r="28" spans="1:10">
      <c r="A28" s="53">
        <v>40567</v>
      </c>
      <c r="B28" s="176"/>
      <c r="C28" s="171"/>
      <c r="D28" s="187"/>
      <c r="E28" s="188"/>
      <c r="F28" s="187"/>
      <c r="G28" s="176"/>
      <c r="H28" s="208">
        <f t="shared" si="1"/>
        <v>0</v>
      </c>
      <c r="I28" s="207"/>
      <c r="J28" s="118"/>
    </row>
    <row r="29" spans="1:10">
      <c r="A29" s="53">
        <v>40568</v>
      </c>
      <c r="B29" s="176"/>
      <c r="C29" s="171"/>
      <c r="D29" s="187"/>
      <c r="E29" s="188"/>
      <c r="F29" s="187"/>
      <c r="G29" s="176"/>
      <c r="H29" s="208">
        <f t="shared" si="1"/>
        <v>0</v>
      </c>
      <c r="I29" s="207"/>
      <c r="J29" s="118"/>
    </row>
    <row r="30" spans="1:10">
      <c r="A30" s="53">
        <v>40569</v>
      </c>
      <c r="B30" s="176"/>
      <c r="C30" s="171"/>
      <c r="D30" s="187"/>
      <c r="E30" s="188"/>
      <c r="F30" s="187"/>
      <c r="G30" s="176"/>
      <c r="H30" s="208">
        <f t="shared" si="1"/>
        <v>0</v>
      </c>
      <c r="I30" s="207"/>
      <c r="J30" s="118"/>
    </row>
    <row r="31" spans="1:10">
      <c r="A31" s="53">
        <v>40570</v>
      </c>
      <c r="B31" s="176"/>
      <c r="C31" s="171"/>
      <c r="D31" s="187"/>
      <c r="E31" s="188"/>
      <c r="F31" s="187"/>
      <c r="G31" s="176"/>
      <c r="H31" s="208">
        <f t="shared" si="1"/>
        <v>0</v>
      </c>
      <c r="I31" s="207"/>
      <c r="J31" s="118"/>
    </row>
    <row r="32" spans="1:10">
      <c r="A32" s="53">
        <v>40571</v>
      </c>
      <c r="B32" s="176"/>
      <c r="C32" s="171"/>
      <c r="D32" s="187"/>
      <c r="E32" s="188"/>
      <c r="F32" s="187"/>
      <c r="G32" s="176"/>
      <c r="H32" s="208">
        <f t="shared" si="1"/>
        <v>0</v>
      </c>
      <c r="I32" s="207"/>
      <c r="J32" s="118"/>
    </row>
    <row r="33" spans="1:10">
      <c r="A33" s="53">
        <v>40572</v>
      </c>
      <c r="B33" s="176"/>
      <c r="C33" s="171"/>
      <c r="D33" s="187"/>
      <c r="E33" s="188"/>
      <c r="F33" s="187"/>
      <c r="G33" s="176"/>
      <c r="H33" s="208">
        <f t="shared" si="1"/>
        <v>0</v>
      </c>
      <c r="I33" s="207"/>
      <c r="J33" s="118"/>
    </row>
    <row r="34" spans="1:10">
      <c r="A34" s="53">
        <v>40573</v>
      </c>
      <c r="B34" s="176"/>
      <c r="C34" s="171"/>
      <c r="D34" s="187"/>
      <c r="E34" s="188"/>
      <c r="F34" s="187"/>
      <c r="G34" s="176"/>
      <c r="H34" s="208">
        <f t="shared" si="1"/>
        <v>0</v>
      </c>
      <c r="I34" s="207"/>
      <c r="J34" s="118"/>
    </row>
    <row r="35" spans="1:10" ht="15.75" thickBot="1">
      <c r="A35" s="123">
        <v>40574</v>
      </c>
      <c r="B35" s="177"/>
      <c r="C35" s="172"/>
      <c r="D35" s="189"/>
      <c r="E35" s="190"/>
      <c r="F35" s="189"/>
      <c r="G35" s="177"/>
      <c r="H35" s="212">
        <f t="shared" si="1"/>
        <v>0</v>
      </c>
      <c r="I35" s="213"/>
      <c r="J35" s="126"/>
    </row>
    <row r="36" spans="1:10" ht="15.75" thickBot="1">
      <c r="A36" s="130" t="s">
        <v>118</v>
      </c>
      <c r="B36" s="174">
        <f>SUM(B37:B64)</f>
        <v>0</v>
      </c>
      <c r="C36" s="174">
        <f t="shared" ref="C36:G36" si="2">SUM(C37:C64)</f>
        <v>0</v>
      </c>
      <c r="D36" s="174">
        <f t="shared" si="2"/>
        <v>0</v>
      </c>
      <c r="E36" s="174">
        <f t="shared" si="2"/>
        <v>0</v>
      </c>
      <c r="F36" s="206">
        <f t="shared" si="2"/>
        <v>0</v>
      </c>
      <c r="G36" s="174">
        <f t="shared" si="2"/>
        <v>0</v>
      </c>
      <c r="H36" s="211">
        <f>SUM(B36:G36)</f>
        <v>0</v>
      </c>
      <c r="I36" s="174">
        <f>'Descriptive Characteristics'!C44</f>
        <v>0</v>
      </c>
      <c r="J36" s="133" t="str">
        <f>IF(I36=0,"",(H36*1000)/I36)</f>
        <v/>
      </c>
    </row>
    <row r="37" spans="1:10">
      <c r="A37" s="127">
        <v>40575</v>
      </c>
      <c r="B37" s="175"/>
      <c r="C37" s="170"/>
      <c r="D37" s="185"/>
      <c r="E37" s="186"/>
      <c r="F37" s="185"/>
      <c r="G37" s="175"/>
      <c r="H37" s="209">
        <f t="shared" ref="H37:H64" si="3">SUM(B37:G37)</f>
        <v>0</v>
      </c>
      <c r="I37" s="210"/>
      <c r="J37" s="117"/>
    </row>
    <row r="38" spans="1:10">
      <c r="A38" s="53">
        <v>40576</v>
      </c>
      <c r="B38" s="176"/>
      <c r="C38" s="171"/>
      <c r="D38" s="187"/>
      <c r="E38" s="188"/>
      <c r="F38" s="187"/>
      <c r="G38" s="176"/>
      <c r="H38" s="208">
        <f t="shared" si="3"/>
        <v>0</v>
      </c>
      <c r="I38" s="207"/>
      <c r="J38" s="118"/>
    </row>
    <row r="39" spans="1:10">
      <c r="A39" s="53">
        <v>40577</v>
      </c>
      <c r="B39" s="176"/>
      <c r="C39" s="171"/>
      <c r="D39" s="187"/>
      <c r="E39" s="188"/>
      <c r="F39" s="187"/>
      <c r="G39" s="176"/>
      <c r="H39" s="208">
        <f t="shared" si="3"/>
        <v>0</v>
      </c>
      <c r="I39" s="207"/>
      <c r="J39" s="118"/>
    </row>
    <row r="40" spans="1:10">
      <c r="A40" s="53">
        <v>40578</v>
      </c>
      <c r="B40" s="176"/>
      <c r="C40" s="171"/>
      <c r="D40" s="187"/>
      <c r="E40" s="188"/>
      <c r="F40" s="187"/>
      <c r="G40" s="176"/>
      <c r="H40" s="208">
        <f t="shared" si="3"/>
        <v>0</v>
      </c>
      <c r="I40" s="207"/>
      <c r="J40" s="118"/>
    </row>
    <row r="41" spans="1:10">
      <c r="A41" s="53">
        <v>40579</v>
      </c>
      <c r="B41" s="176"/>
      <c r="C41" s="171"/>
      <c r="D41" s="187"/>
      <c r="E41" s="188"/>
      <c r="F41" s="187"/>
      <c r="G41" s="176"/>
      <c r="H41" s="208">
        <f t="shared" si="3"/>
        <v>0</v>
      </c>
      <c r="I41" s="207"/>
      <c r="J41" s="118"/>
    </row>
    <row r="42" spans="1:10">
      <c r="A42" s="53">
        <v>40580</v>
      </c>
      <c r="B42" s="176"/>
      <c r="C42" s="171"/>
      <c r="D42" s="187"/>
      <c r="E42" s="188"/>
      <c r="F42" s="187"/>
      <c r="G42" s="176"/>
      <c r="H42" s="208">
        <f t="shared" si="3"/>
        <v>0</v>
      </c>
      <c r="I42" s="207"/>
      <c r="J42" s="118"/>
    </row>
    <row r="43" spans="1:10">
      <c r="A43" s="53">
        <v>40581</v>
      </c>
      <c r="B43" s="176"/>
      <c r="C43" s="171"/>
      <c r="D43" s="187"/>
      <c r="E43" s="188"/>
      <c r="F43" s="187"/>
      <c r="G43" s="176"/>
      <c r="H43" s="208">
        <f t="shared" si="3"/>
        <v>0</v>
      </c>
      <c r="I43" s="207"/>
      <c r="J43" s="118"/>
    </row>
    <row r="44" spans="1:10">
      <c r="A44" s="53">
        <v>40582</v>
      </c>
      <c r="B44" s="176"/>
      <c r="C44" s="171"/>
      <c r="D44" s="187"/>
      <c r="E44" s="188"/>
      <c r="F44" s="187"/>
      <c r="G44" s="176"/>
      <c r="H44" s="208">
        <f t="shared" si="3"/>
        <v>0</v>
      </c>
      <c r="I44" s="207"/>
      <c r="J44" s="118"/>
    </row>
    <row r="45" spans="1:10">
      <c r="A45" s="53">
        <v>40583</v>
      </c>
      <c r="B45" s="176"/>
      <c r="C45" s="171"/>
      <c r="D45" s="187"/>
      <c r="E45" s="188"/>
      <c r="F45" s="187"/>
      <c r="G45" s="176"/>
      <c r="H45" s="208">
        <f t="shared" si="3"/>
        <v>0</v>
      </c>
      <c r="I45" s="207"/>
      <c r="J45" s="118"/>
    </row>
    <row r="46" spans="1:10">
      <c r="A46" s="53">
        <v>40584</v>
      </c>
      <c r="B46" s="176"/>
      <c r="C46" s="171"/>
      <c r="D46" s="187"/>
      <c r="E46" s="188"/>
      <c r="F46" s="187"/>
      <c r="G46" s="176"/>
      <c r="H46" s="208">
        <f t="shared" si="3"/>
        <v>0</v>
      </c>
      <c r="I46" s="207"/>
      <c r="J46" s="118"/>
    </row>
    <row r="47" spans="1:10">
      <c r="A47" s="53">
        <v>40585</v>
      </c>
      <c r="B47" s="176"/>
      <c r="C47" s="171"/>
      <c r="D47" s="187"/>
      <c r="E47" s="188"/>
      <c r="F47" s="187"/>
      <c r="G47" s="176"/>
      <c r="H47" s="208">
        <f t="shared" si="3"/>
        <v>0</v>
      </c>
      <c r="I47" s="207"/>
      <c r="J47" s="118"/>
    </row>
    <row r="48" spans="1:10">
      <c r="A48" s="53">
        <v>40586</v>
      </c>
      <c r="B48" s="176"/>
      <c r="C48" s="171"/>
      <c r="D48" s="187"/>
      <c r="E48" s="188"/>
      <c r="F48" s="187"/>
      <c r="G48" s="176"/>
      <c r="H48" s="208">
        <f t="shared" si="3"/>
        <v>0</v>
      </c>
      <c r="I48" s="207"/>
      <c r="J48" s="118"/>
    </row>
    <row r="49" spans="1:10">
      <c r="A49" s="53">
        <v>40587</v>
      </c>
      <c r="B49" s="176"/>
      <c r="C49" s="171"/>
      <c r="D49" s="187"/>
      <c r="E49" s="188"/>
      <c r="F49" s="187"/>
      <c r="G49" s="176"/>
      <c r="H49" s="208">
        <f t="shared" si="3"/>
        <v>0</v>
      </c>
      <c r="I49" s="207"/>
      <c r="J49" s="118"/>
    </row>
    <row r="50" spans="1:10">
      <c r="A50" s="53">
        <v>40588</v>
      </c>
      <c r="B50" s="176"/>
      <c r="C50" s="171"/>
      <c r="D50" s="187"/>
      <c r="E50" s="188"/>
      <c r="F50" s="187"/>
      <c r="G50" s="176"/>
      <c r="H50" s="208">
        <f t="shared" si="3"/>
        <v>0</v>
      </c>
      <c r="I50" s="207"/>
      <c r="J50" s="118"/>
    </row>
    <row r="51" spans="1:10">
      <c r="A51" s="53">
        <v>40589</v>
      </c>
      <c r="B51" s="176"/>
      <c r="C51" s="171"/>
      <c r="D51" s="187"/>
      <c r="E51" s="188"/>
      <c r="F51" s="187"/>
      <c r="G51" s="176"/>
      <c r="H51" s="208">
        <f t="shared" si="3"/>
        <v>0</v>
      </c>
      <c r="I51" s="207"/>
      <c r="J51" s="118"/>
    </row>
    <row r="52" spans="1:10">
      <c r="A52" s="53">
        <v>40590</v>
      </c>
      <c r="B52" s="176"/>
      <c r="C52" s="171"/>
      <c r="D52" s="187"/>
      <c r="E52" s="188"/>
      <c r="F52" s="187"/>
      <c r="G52" s="176"/>
      <c r="H52" s="208">
        <f t="shared" si="3"/>
        <v>0</v>
      </c>
      <c r="I52" s="207"/>
      <c r="J52" s="118"/>
    </row>
    <row r="53" spans="1:10">
      <c r="A53" s="53">
        <v>40591</v>
      </c>
      <c r="B53" s="176"/>
      <c r="C53" s="171"/>
      <c r="D53" s="187"/>
      <c r="E53" s="188"/>
      <c r="F53" s="187"/>
      <c r="G53" s="176"/>
      <c r="H53" s="208">
        <f t="shared" si="3"/>
        <v>0</v>
      </c>
      <c r="I53" s="207"/>
      <c r="J53" s="118"/>
    </row>
    <row r="54" spans="1:10">
      <c r="A54" s="53">
        <v>40592</v>
      </c>
      <c r="B54" s="176"/>
      <c r="C54" s="171"/>
      <c r="D54" s="187"/>
      <c r="E54" s="188"/>
      <c r="F54" s="187"/>
      <c r="G54" s="176"/>
      <c r="H54" s="208">
        <f t="shared" si="3"/>
        <v>0</v>
      </c>
      <c r="I54" s="207"/>
      <c r="J54" s="118"/>
    </row>
    <row r="55" spans="1:10">
      <c r="A55" s="53">
        <v>40593</v>
      </c>
      <c r="B55" s="176"/>
      <c r="C55" s="171"/>
      <c r="D55" s="187"/>
      <c r="E55" s="188"/>
      <c r="F55" s="187"/>
      <c r="G55" s="176"/>
      <c r="H55" s="208">
        <f t="shared" si="3"/>
        <v>0</v>
      </c>
      <c r="I55" s="207"/>
      <c r="J55" s="118"/>
    </row>
    <row r="56" spans="1:10">
      <c r="A56" s="53">
        <v>40594</v>
      </c>
      <c r="B56" s="176"/>
      <c r="C56" s="171"/>
      <c r="D56" s="187"/>
      <c r="E56" s="188"/>
      <c r="F56" s="187"/>
      <c r="G56" s="176"/>
      <c r="H56" s="208">
        <f t="shared" si="3"/>
        <v>0</v>
      </c>
      <c r="I56" s="207"/>
      <c r="J56" s="118"/>
    </row>
    <row r="57" spans="1:10">
      <c r="A57" s="53">
        <v>40595</v>
      </c>
      <c r="B57" s="176"/>
      <c r="C57" s="171"/>
      <c r="D57" s="187"/>
      <c r="E57" s="188"/>
      <c r="F57" s="187"/>
      <c r="G57" s="176"/>
      <c r="H57" s="208">
        <f t="shared" si="3"/>
        <v>0</v>
      </c>
      <c r="I57" s="207"/>
      <c r="J57" s="118"/>
    </row>
    <row r="58" spans="1:10">
      <c r="A58" s="53">
        <v>40596</v>
      </c>
      <c r="B58" s="176"/>
      <c r="C58" s="171"/>
      <c r="D58" s="187"/>
      <c r="E58" s="188"/>
      <c r="F58" s="187"/>
      <c r="G58" s="176"/>
      <c r="H58" s="208">
        <f t="shared" si="3"/>
        <v>0</v>
      </c>
      <c r="I58" s="207"/>
      <c r="J58" s="118"/>
    </row>
    <row r="59" spans="1:10">
      <c r="A59" s="53">
        <v>40597</v>
      </c>
      <c r="B59" s="176"/>
      <c r="C59" s="171"/>
      <c r="D59" s="187"/>
      <c r="E59" s="188"/>
      <c r="F59" s="187"/>
      <c r="G59" s="176"/>
      <c r="H59" s="208">
        <f t="shared" si="3"/>
        <v>0</v>
      </c>
      <c r="I59" s="207"/>
      <c r="J59" s="118"/>
    </row>
    <row r="60" spans="1:10">
      <c r="A60" s="53">
        <v>40598</v>
      </c>
      <c r="B60" s="176"/>
      <c r="C60" s="171"/>
      <c r="D60" s="187"/>
      <c r="E60" s="188"/>
      <c r="F60" s="187"/>
      <c r="G60" s="176"/>
      <c r="H60" s="208">
        <f t="shared" si="3"/>
        <v>0</v>
      </c>
      <c r="I60" s="207"/>
      <c r="J60" s="118"/>
    </row>
    <row r="61" spans="1:10">
      <c r="A61" s="53">
        <v>40599</v>
      </c>
      <c r="B61" s="176"/>
      <c r="C61" s="171"/>
      <c r="D61" s="187"/>
      <c r="E61" s="188"/>
      <c r="F61" s="187"/>
      <c r="G61" s="176"/>
      <c r="H61" s="208">
        <f t="shared" si="3"/>
        <v>0</v>
      </c>
      <c r="I61" s="207"/>
      <c r="J61" s="118"/>
    </row>
    <row r="62" spans="1:10">
      <c r="A62" s="53">
        <v>40600</v>
      </c>
      <c r="B62" s="176"/>
      <c r="C62" s="171"/>
      <c r="D62" s="187"/>
      <c r="E62" s="188"/>
      <c r="F62" s="187"/>
      <c r="G62" s="176"/>
      <c r="H62" s="208">
        <f t="shared" si="3"/>
        <v>0</v>
      </c>
      <c r="I62" s="207"/>
      <c r="J62" s="118"/>
    </row>
    <row r="63" spans="1:10">
      <c r="A63" s="53">
        <v>40601</v>
      </c>
      <c r="B63" s="176"/>
      <c r="C63" s="171"/>
      <c r="D63" s="187"/>
      <c r="E63" s="188"/>
      <c r="F63" s="187"/>
      <c r="G63" s="176"/>
      <c r="H63" s="208">
        <f t="shared" si="3"/>
        <v>0</v>
      </c>
      <c r="I63" s="207"/>
      <c r="J63" s="118"/>
    </row>
    <row r="64" spans="1:10" ht="15.75" thickBot="1">
      <c r="A64" s="123">
        <v>40602</v>
      </c>
      <c r="B64" s="177"/>
      <c r="C64" s="172"/>
      <c r="D64" s="189"/>
      <c r="E64" s="190"/>
      <c r="F64" s="189"/>
      <c r="G64" s="177"/>
      <c r="H64" s="212">
        <f t="shared" si="3"/>
        <v>0</v>
      </c>
      <c r="I64" s="213"/>
      <c r="J64" s="126"/>
    </row>
    <row r="65" spans="1:10" ht="15.75" thickBot="1">
      <c r="A65" s="130" t="s">
        <v>119</v>
      </c>
      <c r="B65" s="174">
        <f>SUM(B66:B96)</f>
        <v>0</v>
      </c>
      <c r="C65" s="174">
        <f t="shared" ref="C65:G65" si="4">SUM(C66:C96)</f>
        <v>0</v>
      </c>
      <c r="D65" s="174">
        <f t="shared" si="4"/>
        <v>0</v>
      </c>
      <c r="E65" s="174">
        <f t="shared" si="4"/>
        <v>0</v>
      </c>
      <c r="F65" s="206">
        <f t="shared" si="4"/>
        <v>0</v>
      </c>
      <c r="G65" s="174">
        <f t="shared" si="4"/>
        <v>0</v>
      </c>
      <c r="H65" s="211">
        <f>SUM(B65:G65)</f>
        <v>0</v>
      </c>
      <c r="I65" s="174">
        <f>'Descriptive Characteristics'!C73</f>
        <v>0</v>
      </c>
      <c r="J65" s="133" t="str">
        <f>IF(I65=0,"",(H65*1000)/I65)</f>
        <v/>
      </c>
    </row>
    <row r="66" spans="1:10">
      <c r="A66" s="127">
        <v>40603</v>
      </c>
      <c r="B66" s="175"/>
      <c r="C66" s="170"/>
      <c r="D66" s="185"/>
      <c r="E66" s="186"/>
      <c r="F66" s="185"/>
      <c r="G66" s="175"/>
      <c r="H66" s="209">
        <f t="shared" ref="H66:H96" si="5">SUM(B66:G66)</f>
        <v>0</v>
      </c>
      <c r="I66" s="210"/>
      <c r="J66" s="117"/>
    </row>
    <row r="67" spans="1:10">
      <c r="A67" s="53">
        <v>40604</v>
      </c>
      <c r="B67" s="176"/>
      <c r="C67" s="171"/>
      <c r="D67" s="187"/>
      <c r="E67" s="188"/>
      <c r="F67" s="187"/>
      <c r="G67" s="176"/>
      <c r="H67" s="208">
        <f t="shared" si="5"/>
        <v>0</v>
      </c>
      <c r="I67" s="207"/>
      <c r="J67" s="118"/>
    </row>
    <row r="68" spans="1:10">
      <c r="A68" s="53">
        <v>40605</v>
      </c>
      <c r="B68" s="176"/>
      <c r="C68" s="171"/>
      <c r="D68" s="187"/>
      <c r="E68" s="188"/>
      <c r="F68" s="187"/>
      <c r="G68" s="176"/>
      <c r="H68" s="208">
        <f t="shared" si="5"/>
        <v>0</v>
      </c>
      <c r="I68" s="207"/>
      <c r="J68" s="118"/>
    </row>
    <row r="69" spans="1:10">
      <c r="A69" s="53">
        <v>40606</v>
      </c>
      <c r="B69" s="176"/>
      <c r="C69" s="171"/>
      <c r="D69" s="187"/>
      <c r="E69" s="188"/>
      <c r="F69" s="187"/>
      <c r="G69" s="176"/>
      <c r="H69" s="208">
        <f t="shared" si="5"/>
        <v>0</v>
      </c>
      <c r="I69" s="207"/>
      <c r="J69" s="118"/>
    </row>
    <row r="70" spans="1:10">
      <c r="A70" s="53">
        <v>40607</v>
      </c>
      <c r="B70" s="176"/>
      <c r="C70" s="171"/>
      <c r="D70" s="187"/>
      <c r="E70" s="188"/>
      <c r="F70" s="187"/>
      <c r="G70" s="176"/>
      <c r="H70" s="208">
        <f t="shared" si="5"/>
        <v>0</v>
      </c>
      <c r="I70" s="207"/>
      <c r="J70" s="118"/>
    </row>
    <row r="71" spans="1:10">
      <c r="A71" s="53">
        <v>40608</v>
      </c>
      <c r="B71" s="176"/>
      <c r="C71" s="171"/>
      <c r="D71" s="187"/>
      <c r="E71" s="188"/>
      <c r="F71" s="187"/>
      <c r="G71" s="176"/>
      <c r="H71" s="208">
        <f t="shared" si="5"/>
        <v>0</v>
      </c>
      <c r="I71" s="207"/>
      <c r="J71" s="118"/>
    </row>
    <row r="72" spans="1:10">
      <c r="A72" s="53">
        <v>40609</v>
      </c>
      <c r="B72" s="176"/>
      <c r="C72" s="171"/>
      <c r="D72" s="187"/>
      <c r="E72" s="188"/>
      <c r="F72" s="187"/>
      <c r="G72" s="176"/>
      <c r="H72" s="208">
        <f t="shared" si="5"/>
        <v>0</v>
      </c>
      <c r="I72" s="207"/>
      <c r="J72" s="118"/>
    </row>
    <row r="73" spans="1:10">
      <c r="A73" s="53">
        <v>40610</v>
      </c>
      <c r="B73" s="176"/>
      <c r="C73" s="171"/>
      <c r="D73" s="187"/>
      <c r="E73" s="188"/>
      <c r="F73" s="187"/>
      <c r="G73" s="176"/>
      <c r="H73" s="208">
        <f t="shared" si="5"/>
        <v>0</v>
      </c>
      <c r="I73" s="207"/>
      <c r="J73" s="118"/>
    </row>
    <row r="74" spans="1:10">
      <c r="A74" s="53">
        <v>40611</v>
      </c>
      <c r="B74" s="176"/>
      <c r="C74" s="171"/>
      <c r="D74" s="187"/>
      <c r="E74" s="188"/>
      <c r="F74" s="187"/>
      <c r="G74" s="176"/>
      <c r="H74" s="208">
        <f t="shared" si="5"/>
        <v>0</v>
      </c>
      <c r="I74" s="207"/>
      <c r="J74" s="118"/>
    </row>
    <row r="75" spans="1:10">
      <c r="A75" s="53">
        <v>40612</v>
      </c>
      <c r="B75" s="176"/>
      <c r="C75" s="171"/>
      <c r="D75" s="187"/>
      <c r="E75" s="188"/>
      <c r="F75" s="187"/>
      <c r="G75" s="176"/>
      <c r="H75" s="208">
        <f t="shared" si="5"/>
        <v>0</v>
      </c>
      <c r="I75" s="207"/>
      <c r="J75" s="118"/>
    </row>
    <row r="76" spans="1:10">
      <c r="A76" s="53">
        <v>40613</v>
      </c>
      <c r="B76" s="176"/>
      <c r="C76" s="171"/>
      <c r="D76" s="187"/>
      <c r="E76" s="188"/>
      <c r="F76" s="187"/>
      <c r="G76" s="176"/>
      <c r="H76" s="208">
        <f t="shared" si="5"/>
        <v>0</v>
      </c>
      <c r="I76" s="207"/>
      <c r="J76" s="118"/>
    </row>
    <row r="77" spans="1:10">
      <c r="A77" s="53">
        <v>40614</v>
      </c>
      <c r="B77" s="176"/>
      <c r="C77" s="171"/>
      <c r="D77" s="187"/>
      <c r="E77" s="188"/>
      <c r="F77" s="187"/>
      <c r="G77" s="176"/>
      <c r="H77" s="208">
        <f t="shared" si="5"/>
        <v>0</v>
      </c>
      <c r="I77" s="207"/>
      <c r="J77" s="118"/>
    </row>
    <row r="78" spans="1:10">
      <c r="A78" s="53">
        <v>40615</v>
      </c>
      <c r="B78" s="176"/>
      <c r="C78" s="171"/>
      <c r="D78" s="187"/>
      <c r="E78" s="188"/>
      <c r="F78" s="187"/>
      <c r="G78" s="176"/>
      <c r="H78" s="208">
        <f t="shared" si="5"/>
        <v>0</v>
      </c>
      <c r="I78" s="207"/>
      <c r="J78" s="118"/>
    </row>
    <row r="79" spans="1:10">
      <c r="A79" s="53">
        <v>40616</v>
      </c>
      <c r="B79" s="176"/>
      <c r="C79" s="171"/>
      <c r="D79" s="187"/>
      <c r="E79" s="188"/>
      <c r="F79" s="187"/>
      <c r="G79" s="176"/>
      <c r="H79" s="208">
        <f t="shared" si="5"/>
        <v>0</v>
      </c>
      <c r="I79" s="207"/>
      <c r="J79" s="118"/>
    </row>
    <row r="80" spans="1:10">
      <c r="A80" s="53">
        <v>40617</v>
      </c>
      <c r="B80" s="176"/>
      <c r="C80" s="171"/>
      <c r="D80" s="187"/>
      <c r="E80" s="188"/>
      <c r="F80" s="187"/>
      <c r="G80" s="176"/>
      <c r="H80" s="208">
        <f t="shared" si="5"/>
        <v>0</v>
      </c>
      <c r="I80" s="207"/>
      <c r="J80" s="118"/>
    </row>
    <row r="81" spans="1:10">
      <c r="A81" s="53">
        <v>40618</v>
      </c>
      <c r="B81" s="176"/>
      <c r="C81" s="171"/>
      <c r="D81" s="187"/>
      <c r="E81" s="188"/>
      <c r="F81" s="187"/>
      <c r="G81" s="176"/>
      <c r="H81" s="208">
        <f t="shared" si="5"/>
        <v>0</v>
      </c>
      <c r="I81" s="207"/>
      <c r="J81" s="118"/>
    </row>
    <row r="82" spans="1:10">
      <c r="A82" s="53">
        <v>40619</v>
      </c>
      <c r="B82" s="176"/>
      <c r="C82" s="171"/>
      <c r="D82" s="187"/>
      <c r="E82" s="188"/>
      <c r="F82" s="187"/>
      <c r="G82" s="176"/>
      <c r="H82" s="208">
        <f t="shared" si="5"/>
        <v>0</v>
      </c>
      <c r="I82" s="207"/>
      <c r="J82" s="118"/>
    </row>
    <row r="83" spans="1:10">
      <c r="A83" s="53">
        <v>40620</v>
      </c>
      <c r="B83" s="176"/>
      <c r="C83" s="171"/>
      <c r="D83" s="187"/>
      <c r="E83" s="188"/>
      <c r="F83" s="187"/>
      <c r="G83" s="176"/>
      <c r="H83" s="208">
        <f t="shared" si="5"/>
        <v>0</v>
      </c>
      <c r="I83" s="207"/>
      <c r="J83" s="118"/>
    </row>
    <row r="84" spans="1:10">
      <c r="A84" s="53">
        <v>40621</v>
      </c>
      <c r="B84" s="176"/>
      <c r="C84" s="171"/>
      <c r="D84" s="187"/>
      <c r="E84" s="188"/>
      <c r="F84" s="187"/>
      <c r="G84" s="176"/>
      <c r="H84" s="208">
        <f t="shared" si="5"/>
        <v>0</v>
      </c>
      <c r="I84" s="207"/>
      <c r="J84" s="118"/>
    </row>
    <row r="85" spans="1:10">
      <c r="A85" s="53">
        <v>40622</v>
      </c>
      <c r="B85" s="176"/>
      <c r="C85" s="171"/>
      <c r="D85" s="187"/>
      <c r="E85" s="188"/>
      <c r="F85" s="187"/>
      <c r="G85" s="176"/>
      <c r="H85" s="208">
        <f t="shared" si="5"/>
        <v>0</v>
      </c>
      <c r="I85" s="207"/>
      <c r="J85" s="118"/>
    </row>
    <row r="86" spans="1:10">
      <c r="A86" s="53">
        <v>40623</v>
      </c>
      <c r="B86" s="176"/>
      <c r="C86" s="171"/>
      <c r="D86" s="187"/>
      <c r="E86" s="188"/>
      <c r="F86" s="187"/>
      <c r="G86" s="176"/>
      <c r="H86" s="208">
        <f t="shared" si="5"/>
        <v>0</v>
      </c>
      <c r="I86" s="207"/>
      <c r="J86" s="118"/>
    </row>
    <row r="87" spans="1:10">
      <c r="A87" s="53">
        <v>40624</v>
      </c>
      <c r="B87" s="176"/>
      <c r="C87" s="171"/>
      <c r="D87" s="187"/>
      <c r="E87" s="188"/>
      <c r="F87" s="187"/>
      <c r="G87" s="176"/>
      <c r="H87" s="208">
        <f t="shared" si="5"/>
        <v>0</v>
      </c>
      <c r="I87" s="207"/>
      <c r="J87" s="118"/>
    </row>
    <row r="88" spans="1:10">
      <c r="A88" s="53">
        <v>40625</v>
      </c>
      <c r="B88" s="176"/>
      <c r="C88" s="171"/>
      <c r="D88" s="187"/>
      <c r="E88" s="188"/>
      <c r="F88" s="187"/>
      <c r="G88" s="176"/>
      <c r="H88" s="208">
        <f t="shared" si="5"/>
        <v>0</v>
      </c>
      <c r="I88" s="207"/>
      <c r="J88" s="118"/>
    </row>
    <row r="89" spans="1:10">
      <c r="A89" s="53">
        <v>40626</v>
      </c>
      <c r="B89" s="176"/>
      <c r="C89" s="171"/>
      <c r="D89" s="187"/>
      <c r="E89" s="188"/>
      <c r="F89" s="187"/>
      <c r="G89" s="176"/>
      <c r="H89" s="208">
        <f t="shared" si="5"/>
        <v>0</v>
      </c>
      <c r="I89" s="207"/>
      <c r="J89" s="118"/>
    </row>
    <row r="90" spans="1:10">
      <c r="A90" s="53">
        <v>40627</v>
      </c>
      <c r="B90" s="176"/>
      <c r="C90" s="171"/>
      <c r="D90" s="187"/>
      <c r="E90" s="188"/>
      <c r="F90" s="187"/>
      <c r="G90" s="176"/>
      <c r="H90" s="208">
        <f t="shared" si="5"/>
        <v>0</v>
      </c>
      <c r="I90" s="207"/>
      <c r="J90" s="118"/>
    </row>
    <row r="91" spans="1:10">
      <c r="A91" s="53">
        <v>40628</v>
      </c>
      <c r="B91" s="176"/>
      <c r="C91" s="171"/>
      <c r="D91" s="187"/>
      <c r="E91" s="188"/>
      <c r="F91" s="187"/>
      <c r="G91" s="176"/>
      <c r="H91" s="208">
        <f t="shared" si="5"/>
        <v>0</v>
      </c>
      <c r="I91" s="207"/>
      <c r="J91" s="118"/>
    </row>
    <row r="92" spans="1:10">
      <c r="A92" s="53">
        <v>40629</v>
      </c>
      <c r="B92" s="176"/>
      <c r="C92" s="171"/>
      <c r="D92" s="187"/>
      <c r="E92" s="188"/>
      <c r="F92" s="187"/>
      <c r="G92" s="176"/>
      <c r="H92" s="208">
        <f t="shared" si="5"/>
        <v>0</v>
      </c>
      <c r="I92" s="207"/>
      <c r="J92" s="118"/>
    </row>
    <row r="93" spans="1:10">
      <c r="A93" s="53">
        <v>40630</v>
      </c>
      <c r="B93" s="176"/>
      <c r="C93" s="171"/>
      <c r="D93" s="187"/>
      <c r="E93" s="188"/>
      <c r="F93" s="187"/>
      <c r="G93" s="176"/>
      <c r="H93" s="208">
        <f t="shared" si="5"/>
        <v>0</v>
      </c>
      <c r="I93" s="207"/>
      <c r="J93" s="118"/>
    </row>
    <row r="94" spans="1:10">
      <c r="A94" s="53">
        <v>40631</v>
      </c>
      <c r="B94" s="176"/>
      <c r="C94" s="171"/>
      <c r="D94" s="187"/>
      <c r="E94" s="188"/>
      <c r="F94" s="187"/>
      <c r="G94" s="176"/>
      <c r="H94" s="208">
        <f t="shared" si="5"/>
        <v>0</v>
      </c>
      <c r="I94" s="207"/>
      <c r="J94" s="118"/>
    </row>
    <row r="95" spans="1:10">
      <c r="A95" s="53">
        <v>40632</v>
      </c>
      <c r="B95" s="176"/>
      <c r="C95" s="171"/>
      <c r="D95" s="187"/>
      <c r="E95" s="188"/>
      <c r="F95" s="187"/>
      <c r="G95" s="176"/>
      <c r="H95" s="208">
        <f t="shared" si="5"/>
        <v>0</v>
      </c>
      <c r="I95" s="207"/>
      <c r="J95" s="118"/>
    </row>
    <row r="96" spans="1:10" ht="15.75" thickBot="1">
      <c r="A96" s="123">
        <v>40633</v>
      </c>
      <c r="B96" s="177"/>
      <c r="C96" s="172"/>
      <c r="D96" s="189"/>
      <c r="E96" s="190"/>
      <c r="F96" s="189"/>
      <c r="G96" s="177"/>
      <c r="H96" s="212">
        <f t="shared" si="5"/>
        <v>0</v>
      </c>
      <c r="I96" s="213"/>
      <c r="J96" s="126"/>
    </row>
    <row r="97" spans="1:10" ht="15.75" thickBot="1">
      <c r="A97" s="130" t="s">
        <v>120</v>
      </c>
      <c r="B97" s="174">
        <f>SUM(B98:B127)</f>
        <v>0</v>
      </c>
      <c r="C97" s="174">
        <f t="shared" ref="C97:G97" si="6">SUM(C98:C127)</f>
        <v>0</v>
      </c>
      <c r="D97" s="174">
        <f t="shared" si="6"/>
        <v>0</v>
      </c>
      <c r="E97" s="174">
        <f t="shared" si="6"/>
        <v>0</v>
      </c>
      <c r="F97" s="206">
        <f t="shared" si="6"/>
        <v>0</v>
      </c>
      <c r="G97" s="174">
        <f t="shared" si="6"/>
        <v>0</v>
      </c>
      <c r="H97" s="211">
        <f>SUM(B97:G97)</f>
        <v>0</v>
      </c>
      <c r="I97" s="174">
        <f>'Descriptive Characteristics'!C105</f>
        <v>0</v>
      </c>
      <c r="J97" s="133" t="str">
        <f>IF(I97=0,"",(H97*1000)/I97)</f>
        <v/>
      </c>
    </row>
    <row r="98" spans="1:10">
      <c r="A98" s="127">
        <v>40634</v>
      </c>
      <c r="B98" s="175"/>
      <c r="C98" s="170"/>
      <c r="D98" s="185"/>
      <c r="E98" s="186"/>
      <c r="F98" s="185"/>
      <c r="G98" s="175"/>
      <c r="H98" s="209">
        <f t="shared" ref="H98:H127" si="7">SUM(B98:G98)</f>
        <v>0</v>
      </c>
      <c r="I98" s="210"/>
      <c r="J98" s="117"/>
    </row>
    <row r="99" spans="1:10">
      <c r="A99" s="53">
        <v>40635</v>
      </c>
      <c r="B99" s="176"/>
      <c r="C99" s="171"/>
      <c r="D99" s="187"/>
      <c r="E99" s="188"/>
      <c r="F99" s="187"/>
      <c r="G99" s="176"/>
      <c r="H99" s="208">
        <f t="shared" si="7"/>
        <v>0</v>
      </c>
      <c r="I99" s="207"/>
      <c r="J99" s="118"/>
    </row>
    <row r="100" spans="1:10">
      <c r="A100" s="53">
        <v>40636</v>
      </c>
      <c r="B100" s="176"/>
      <c r="C100" s="171"/>
      <c r="D100" s="187"/>
      <c r="E100" s="188"/>
      <c r="F100" s="187"/>
      <c r="G100" s="176"/>
      <c r="H100" s="208">
        <f t="shared" si="7"/>
        <v>0</v>
      </c>
      <c r="I100" s="207"/>
      <c r="J100" s="118"/>
    </row>
    <row r="101" spans="1:10">
      <c r="A101" s="53">
        <v>40637</v>
      </c>
      <c r="B101" s="176"/>
      <c r="C101" s="171"/>
      <c r="D101" s="187"/>
      <c r="E101" s="188"/>
      <c r="F101" s="187"/>
      <c r="G101" s="176"/>
      <c r="H101" s="208">
        <f t="shared" si="7"/>
        <v>0</v>
      </c>
      <c r="I101" s="207"/>
      <c r="J101" s="118"/>
    </row>
    <row r="102" spans="1:10">
      <c r="A102" s="53">
        <v>40638</v>
      </c>
      <c r="B102" s="176"/>
      <c r="C102" s="171"/>
      <c r="D102" s="187"/>
      <c r="E102" s="188"/>
      <c r="F102" s="187"/>
      <c r="G102" s="176"/>
      <c r="H102" s="208">
        <f t="shared" si="7"/>
        <v>0</v>
      </c>
      <c r="I102" s="207"/>
      <c r="J102" s="118"/>
    </row>
    <row r="103" spans="1:10">
      <c r="A103" s="53">
        <v>40639</v>
      </c>
      <c r="B103" s="176"/>
      <c r="C103" s="171"/>
      <c r="D103" s="187"/>
      <c r="E103" s="188"/>
      <c r="F103" s="187"/>
      <c r="G103" s="176"/>
      <c r="H103" s="208">
        <f t="shared" si="7"/>
        <v>0</v>
      </c>
      <c r="I103" s="207"/>
      <c r="J103" s="118"/>
    </row>
    <row r="104" spans="1:10">
      <c r="A104" s="53">
        <v>40640</v>
      </c>
      <c r="B104" s="176"/>
      <c r="C104" s="171"/>
      <c r="D104" s="187"/>
      <c r="E104" s="188"/>
      <c r="F104" s="187"/>
      <c r="G104" s="176"/>
      <c r="H104" s="208">
        <f t="shared" si="7"/>
        <v>0</v>
      </c>
      <c r="I104" s="207"/>
      <c r="J104" s="118"/>
    </row>
    <row r="105" spans="1:10">
      <c r="A105" s="53">
        <v>40641</v>
      </c>
      <c r="B105" s="176"/>
      <c r="C105" s="171"/>
      <c r="D105" s="187"/>
      <c r="E105" s="188"/>
      <c r="F105" s="187"/>
      <c r="G105" s="176"/>
      <c r="H105" s="208">
        <f t="shared" si="7"/>
        <v>0</v>
      </c>
      <c r="I105" s="207"/>
      <c r="J105" s="118"/>
    </row>
    <row r="106" spans="1:10">
      <c r="A106" s="53">
        <v>40642</v>
      </c>
      <c r="B106" s="176"/>
      <c r="C106" s="171"/>
      <c r="D106" s="187"/>
      <c r="E106" s="188"/>
      <c r="F106" s="187"/>
      <c r="G106" s="176"/>
      <c r="H106" s="208">
        <f t="shared" si="7"/>
        <v>0</v>
      </c>
      <c r="I106" s="207"/>
      <c r="J106" s="118"/>
    </row>
    <row r="107" spans="1:10">
      <c r="A107" s="53">
        <v>40643</v>
      </c>
      <c r="B107" s="176"/>
      <c r="C107" s="171"/>
      <c r="D107" s="187"/>
      <c r="E107" s="188"/>
      <c r="F107" s="187"/>
      <c r="G107" s="176"/>
      <c r="H107" s="208">
        <f t="shared" si="7"/>
        <v>0</v>
      </c>
      <c r="I107" s="207"/>
      <c r="J107" s="118"/>
    </row>
    <row r="108" spans="1:10">
      <c r="A108" s="53">
        <v>40644</v>
      </c>
      <c r="B108" s="176"/>
      <c r="C108" s="171"/>
      <c r="D108" s="187"/>
      <c r="E108" s="188"/>
      <c r="F108" s="187"/>
      <c r="G108" s="176"/>
      <c r="H108" s="208">
        <f t="shared" si="7"/>
        <v>0</v>
      </c>
      <c r="I108" s="207"/>
      <c r="J108" s="118"/>
    </row>
    <row r="109" spans="1:10">
      <c r="A109" s="53">
        <v>40645</v>
      </c>
      <c r="B109" s="176"/>
      <c r="C109" s="171"/>
      <c r="D109" s="187"/>
      <c r="E109" s="188"/>
      <c r="F109" s="187"/>
      <c r="G109" s="176"/>
      <c r="H109" s="208">
        <f t="shared" si="7"/>
        <v>0</v>
      </c>
      <c r="I109" s="207"/>
      <c r="J109" s="118"/>
    </row>
    <row r="110" spans="1:10">
      <c r="A110" s="53">
        <v>40646</v>
      </c>
      <c r="B110" s="176"/>
      <c r="C110" s="171"/>
      <c r="D110" s="187"/>
      <c r="E110" s="188"/>
      <c r="F110" s="187"/>
      <c r="G110" s="176"/>
      <c r="H110" s="208">
        <f t="shared" si="7"/>
        <v>0</v>
      </c>
      <c r="I110" s="207"/>
      <c r="J110" s="118"/>
    </row>
    <row r="111" spans="1:10">
      <c r="A111" s="53">
        <v>40647</v>
      </c>
      <c r="B111" s="176"/>
      <c r="C111" s="171"/>
      <c r="D111" s="187"/>
      <c r="E111" s="188"/>
      <c r="F111" s="187"/>
      <c r="G111" s="176"/>
      <c r="H111" s="208">
        <f t="shared" si="7"/>
        <v>0</v>
      </c>
      <c r="I111" s="207"/>
      <c r="J111" s="118"/>
    </row>
    <row r="112" spans="1:10">
      <c r="A112" s="53">
        <v>40648</v>
      </c>
      <c r="B112" s="176"/>
      <c r="C112" s="171"/>
      <c r="D112" s="187"/>
      <c r="E112" s="188"/>
      <c r="F112" s="187"/>
      <c r="G112" s="176"/>
      <c r="H112" s="208">
        <f t="shared" si="7"/>
        <v>0</v>
      </c>
      <c r="I112" s="207"/>
      <c r="J112" s="118"/>
    </row>
    <row r="113" spans="1:10">
      <c r="A113" s="53">
        <v>40649</v>
      </c>
      <c r="B113" s="176"/>
      <c r="C113" s="171"/>
      <c r="D113" s="187"/>
      <c r="E113" s="188"/>
      <c r="F113" s="187"/>
      <c r="G113" s="176"/>
      <c r="H113" s="208">
        <f t="shared" si="7"/>
        <v>0</v>
      </c>
      <c r="I113" s="207"/>
      <c r="J113" s="118"/>
    </row>
    <row r="114" spans="1:10">
      <c r="A114" s="53">
        <v>40650</v>
      </c>
      <c r="B114" s="176"/>
      <c r="C114" s="171"/>
      <c r="D114" s="187"/>
      <c r="E114" s="188"/>
      <c r="F114" s="187"/>
      <c r="G114" s="176"/>
      <c r="H114" s="208">
        <f t="shared" si="7"/>
        <v>0</v>
      </c>
      <c r="I114" s="207"/>
      <c r="J114" s="118"/>
    </row>
    <row r="115" spans="1:10">
      <c r="A115" s="53">
        <v>40651</v>
      </c>
      <c r="B115" s="176"/>
      <c r="C115" s="171"/>
      <c r="D115" s="187"/>
      <c r="E115" s="188"/>
      <c r="F115" s="187"/>
      <c r="G115" s="176"/>
      <c r="H115" s="208">
        <f t="shared" si="7"/>
        <v>0</v>
      </c>
      <c r="I115" s="207"/>
      <c r="J115" s="118"/>
    </row>
    <row r="116" spans="1:10">
      <c r="A116" s="53">
        <v>40652</v>
      </c>
      <c r="B116" s="176"/>
      <c r="C116" s="171"/>
      <c r="D116" s="187"/>
      <c r="E116" s="188"/>
      <c r="F116" s="187"/>
      <c r="G116" s="176"/>
      <c r="H116" s="208">
        <f t="shared" si="7"/>
        <v>0</v>
      </c>
      <c r="I116" s="207"/>
      <c r="J116" s="118"/>
    </row>
    <row r="117" spans="1:10">
      <c r="A117" s="53">
        <v>40653</v>
      </c>
      <c r="B117" s="176"/>
      <c r="C117" s="171"/>
      <c r="D117" s="187"/>
      <c r="E117" s="188"/>
      <c r="F117" s="187"/>
      <c r="G117" s="176"/>
      <c r="H117" s="208">
        <f t="shared" si="7"/>
        <v>0</v>
      </c>
      <c r="I117" s="207"/>
      <c r="J117" s="118"/>
    </row>
    <row r="118" spans="1:10">
      <c r="A118" s="53">
        <v>40654</v>
      </c>
      <c r="B118" s="176"/>
      <c r="C118" s="171"/>
      <c r="D118" s="187"/>
      <c r="E118" s="188"/>
      <c r="F118" s="187"/>
      <c r="G118" s="176"/>
      <c r="H118" s="208">
        <f t="shared" si="7"/>
        <v>0</v>
      </c>
      <c r="I118" s="207"/>
      <c r="J118" s="118"/>
    </row>
    <row r="119" spans="1:10">
      <c r="A119" s="53">
        <v>40655</v>
      </c>
      <c r="B119" s="176"/>
      <c r="C119" s="171"/>
      <c r="D119" s="187"/>
      <c r="E119" s="188"/>
      <c r="F119" s="187"/>
      <c r="G119" s="176"/>
      <c r="H119" s="208">
        <f t="shared" si="7"/>
        <v>0</v>
      </c>
      <c r="I119" s="207"/>
      <c r="J119" s="118"/>
    </row>
    <row r="120" spans="1:10">
      <c r="A120" s="53">
        <v>40656</v>
      </c>
      <c r="B120" s="176"/>
      <c r="C120" s="171"/>
      <c r="D120" s="187"/>
      <c r="E120" s="188"/>
      <c r="F120" s="187"/>
      <c r="G120" s="176"/>
      <c r="H120" s="208">
        <f t="shared" si="7"/>
        <v>0</v>
      </c>
      <c r="I120" s="207"/>
      <c r="J120" s="118"/>
    </row>
    <row r="121" spans="1:10">
      <c r="A121" s="53">
        <v>40657</v>
      </c>
      <c r="B121" s="176"/>
      <c r="C121" s="171"/>
      <c r="D121" s="187"/>
      <c r="E121" s="188"/>
      <c r="F121" s="187"/>
      <c r="G121" s="176"/>
      <c r="H121" s="208">
        <f t="shared" si="7"/>
        <v>0</v>
      </c>
      <c r="I121" s="207"/>
      <c r="J121" s="118"/>
    </row>
    <row r="122" spans="1:10">
      <c r="A122" s="53">
        <v>40658</v>
      </c>
      <c r="B122" s="176"/>
      <c r="C122" s="171"/>
      <c r="D122" s="187"/>
      <c r="E122" s="188"/>
      <c r="F122" s="187"/>
      <c r="G122" s="176"/>
      <c r="H122" s="208">
        <f t="shared" si="7"/>
        <v>0</v>
      </c>
      <c r="I122" s="207"/>
      <c r="J122" s="118"/>
    </row>
    <row r="123" spans="1:10">
      <c r="A123" s="53">
        <v>40659</v>
      </c>
      <c r="B123" s="176"/>
      <c r="C123" s="171"/>
      <c r="D123" s="187"/>
      <c r="E123" s="188"/>
      <c r="F123" s="187"/>
      <c r="G123" s="176"/>
      <c r="H123" s="208">
        <f t="shared" si="7"/>
        <v>0</v>
      </c>
      <c r="I123" s="207"/>
      <c r="J123" s="118"/>
    </row>
    <row r="124" spans="1:10">
      <c r="A124" s="53">
        <v>40660</v>
      </c>
      <c r="B124" s="176"/>
      <c r="C124" s="171"/>
      <c r="D124" s="187"/>
      <c r="E124" s="188"/>
      <c r="F124" s="187"/>
      <c r="G124" s="176"/>
      <c r="H124" s="208">
        <f t="shared" si="7"/>
        <v>0</v>
      </c>
      <c r="I124" s="207"/>
      <c r="J124" s="118"/>
    </row>
    <row r="125" spans="1:10">
      <c r="A125" s="53">
        <v>40661</v>
      </c>
      <c r="B125" s="176"/>
      <c r="C125" s="171"/>
      <c r="D125" s="187"/>
      <c r="E125" s="188"/>
      <c r="F125" s="187"/>
      <c r="G125" s="176"/>
      <c r="H125" s="208">
        <f t="shared" si="7"/>
        <v>0</v>
      </c>
      <c r="I125" s="207"/>
      <c r="J125" s="118"/>
    </row>
    <row r="126" spans="1:10">
      <c r="A126" s="53">
        <v>40662</v>
      </c>
      <c r="B126" s="176"/>
      <c r="C126" s="171"/>
      <c r="D126" s="187"/>
      <c r="E126" s="188"/>
      <c r="F126" s="187"/>
      <c r="G126" s="176"/>
      <c r="H126" s="208">
        <f t="shared" si="7"/>
        <v>0</v>
      </c>
      <c r="I126" s="207"/>
      <c r="J126" s="118"/>
    </row>
    <row r="127" spans="1:10" ht="15.75" thickBot="1">
      <c r="A127" s="123">
        <v>40663</v>
      </c>
      <c r="B127" s="177"/>
      <c r="C127" s="172"/>
      <c r="D127" s="189"/>
      <c r="E127" s="190"/>
      <c r="F127" s="189"/>
      <c r="G127" s="177"/>
      <c r="H127" s="212">
        <f t="shared" si="7"/>
        <v>0</v>
      </c>
      <c r="I127" s="213"/>
      <c r="J127" s="126"/>
    </row>
    <row r="128" spans="1:10" ht="15.75" thickBot="1">
      <c r="A128" s="130" t="s">
        <v>121</v>
      </c>
      <c r="B128" s="174">
        <f>SUM(B129:B159)</f>
        <v>0</v>
      </c>
      <c r="C128" s="174">
        <f t="shared" ref="C128:G128" si="8">SUM(C129:C159)</f>
        <v>0</v>
      </c>
      <c r="D128" s="174">
        <f t="shared" si="8"/>
        <v>0</v>
      </c>
      <c r="E128" s="174">
        <f t="shared" si="8"/>
        <v>0</v>
      </c>
      <c r="F128" s="206">
        <f t="shared" si="8"/>
        <v>0</v>
      </c>
      <c r="G128" s="174">
        <f t="shared" si="8"/>
        <v>0</v>
      </c>
      <c r="H128" s="211">
        <f>SUM(B128:G128)</f>
        <v>0</v>
      </c>
      <c r="I128" s="174">
        <f>'Descriptive Characteristics'!C136</f>
        <v>0</v>
      </c>
      <c r="J128" s="133" t="str">
        <f>IF(I128=0,"",(H128*1000)/I128)</f>
        <v/>
      </c>
    </row>
    <row r="129" spans="1:10">
      <c r="A129" s="127">
        <v>40664</v>
      </c>
      <c r="B129" s="175"/>
      <c r="C129" s="170"/>
      <c r="D129" s="185"/>
      <c r="E129" s="186"/>
      <c r="F129" s="185"/>
      <c r="G129" s="175"/>
      <c r="H129" s="209">
        <f t="shared" ref="H129:H159" si="9">SUM(B129:G129)</f>
        <v>0</v>
      </c>
      <c r="I129" s="210"/>
      <c r="J129" s="117"/>
    </row>
    <row r="130" spans="1:10">
      <c r="A130" s="53">
        <v>40665</v>
      </c>
      <c r="B130" s="176"/>
      <c r="C130" s="171"/>
      <c r="D130" s="187"/>
      <c r="E130" s="188"/>
      <c r="F130" s="187"/>
      <c r="G130" s="176"/>
      <c r="H130" s="208">
        <f t="shared" si="9"/>
        <v>0</v>
      </c>
      <c r="I130" s="207"/>
      <c r="J130" s="118"/>
    </row>
    <row r="131" spans="1:10">
      <c r="A131" s="53">
        <v>40666</v>
      </c>
      <c r="B131" s="176"/>
      <c r="C131" s="171"/>
      <c r="D131" s="187"/>
      <c r="E131" s="188"/>
      <c r="F131" s="187"/>
      <c r="G131" s="176"/>
      <c r="H131" s="208">
        <f t="shared" si="9"/>
        <v>0</v>
      </c>
      <c r="I131" s="207"/>
      <c r="J131" s="118"/>
    </row>
    <row r="132" spans="1:10">
      <c r="A132" s="53">
        <v>40667</v>
      </c>
      <c r="B132" s="176"/>
      <c r="C132" s="171"/>
      <c r="D132" s="187"/>
      <c r="E132" s="188"/>
      <c r="F132" s="187"/>
      <c r="G132" s="176"/>
      <c r="H132" s="208">
        <f t="shared" si="9"/>
        <v>0</v>
      </c>
      <c r="I132" s="207"/>
      <c r="J132" s="118"/>
    </row>
    <row r="133" spans="1:10">
      <c r="A133" s="53">
        <v>40668</v>
      </c>
      <c r="B133" s="176"/>
      <c r="C133" s="171"/>
      <c r="D133" s="187"/>
      <c r="E133" s="188"/>
      <c r="F133" s="187"/>
      <c r="G133" s="176"/>
      <c r="H133" s="208">
        <f t="shared" si="9"/>
        <v>0</v>
      </c>
      <c r="I133" s="207"/>
      <c r="J133" s="118"/>
    </row>
    <row r="134" spans="1:10">
      <c r="A134" s="53">
        <v>40669</v>
      </c>
      <c r="B134" s="176"/>
      <c r="C134" s="171"/>
      <c r="D134" s="187"/>
      <c r="E134" s="188"/>
      <c r="F134" s="187"/>
      <c r="G134" s="176"/>
      <c r="H134" s="208">
        <f t="shared" si="9"/>
        <v>0</v>
      </c>
      <c r="I134" s="207"/>
      <c r="J134" s="118"/>
    </row>
    <row r="135" spans="1:10">
      <c r="A135" s="53">
        <v>40670</v>
      </c>
      <c r="B135" s="176"/>
      <c r="C135" s="171"/>
      <c r="D135" s="187"/>
      <c r="E135" s="188"/>
      <c r="F135" s="187"/>
      <c r="G135" s="176"/>
      <c r="H135" s="208">
        <f t="shared" si="9"/>
        <v>0</v>
      </c>
      <c r="I135" s="207"/>
      <c r="J135" s="118"/>
    </row>
    <row r="136" spans="1:10">
      <c r="A136" s="53">
        <v>40671</v>
      </c>
      <c r="B136" s="176"/>
      <c r="C136" s="171"/>
      <c r="D136" s="187"/>
      <c r="E136" s="188"/>
      <c r="F136" s="187"/>
      <c r="G136" s="176"/>
      <c r="H136" s="208">
        <f t="shared" si="9"/>
        <v>0</v>
      </c>
      <c r="I136" s="207"/>
      <c r="J136" s="118"/>
    </row>
    <row r="137" spans="1:10">
      <c r="A137" s="53">
        <v>40672</v>
      </c>
      <c r="B137" s="176"/>
      <c r="C137" s="171"/>
      <c r="D137" s="187"/>
      <c r="E137" s="188"/>
      <c r="F137" s="187"/>
      <c r="G137" s="176"/>
      <c r="H137" s="208">
        <f t="shared" si="9"/>
        <v>0</v>
      </c>
      <c r="I137" s="207"/>
      <c r="J137" s="118"/>
    </row>
    <row r="138" spans="1:10">
      <c r="A138" s="53">
        <v>40673</v>
      </c>
      <c r="B138" s="176"/>
      <c r="C138" s="171"/>
      <c r="D138" s="187"/>
      <c r="E138" s="188"/>
      <c r="F138" s="187"/>
      <c r="G138" s="176"/>
      <c r="H138" s="208">
        <f t="shared" si="9"/>
        <v>0</v>
      </c>
      <c r="I138" s="207"/>
      <c r="J138" s="118"/>
    </row>
    <row r="139" spans="1:10">
      <c r="A139" s="53">
        <v>40674</v>
      </c>
      <c r="B139" s="176"/>
      <c r="C139" s="171"/>
      <c r="D139" s="187"/>
      <c r="E139" s="188"/>
      <c r="F139" s="187"/>
      <c r="G139" s="176"/>
      <c r="H139" s="208">
        <f t="shared" si="9"/>
        <v>0</v>
      </c>
      <c r="I139" s="207"/>
      <c r="J139" s="118"/>
    </row>
    <row r="140" spans="1:10">
      <c r="A140" s="53">
        <v>40675</v>
      </c>
      <c r="B140" s="176"/>
      <c r="C140" s="171"/>
      <c r="D140" s="187"/>
      <c r="E140" s="188"/>
      <c r="F140" s="187"/>
      <c r="G140" s="176"/>
      <c r="H140" s="208">
        <f t="shared" si="9"/>
        <v>0</v>
      </c>
      <c r="I140" s="207"/>
      <c r="J140" s="118"/>
    </row>
    <row r="141" spans="1:10">
      <c r="A141" s="53">
        <v>40676</v>
      </c>
      <c r="B141" s="176"/>
      <c r="C141" s="171"/>
      <c r="D141" s="187"/>
      <c r="E141" s="188"/>
      <c r="F141" s="187"/>
      <c r="G141" s="176"/>
      <c r="H141" s="208">
        <f t="shared" si="9"/>
        <v>0</v>
      </c>
      <c r="I141" s="207"/>
      <c r="J141" s="118"/>
    </row>
    <row r="142" spans="1:10">
      <c r="A142" s="53">
        <v>40677</v>
      </c>
      <c r="B142" s="176"/>
      <c r="C142" s="171"/>
      <c r="D142" s="187"/>
      <c r="E142" s="188"/>
      <c r="F142" s="187"/>
      <c r="G142" s="176"/>
      <c r="H142" s="208">
        <f t="shared" si="9"/>
        <v>0</v>
      </c>
      <c r="I142" s="207"/>
      <c r="J142" s="118"/>
    </row>
    <row r="143" spans="1:10">
      <c r="A143" s="53">
        <v>40678</v>
      </c>
      <c r="B143" s="176"/>
      <c r="C143" s="171"/>
      <c r="D143" s="187"/>
      <c r="E143" s="188"/>
      <c r="F143" s="187"/>
      <c r="G143" s="176"/>
      <c r="H143" s="208">
        <f t="shared" si="9"/>
        <v>0</v>
      </c>
      <c r="I143" s="207"/>
      <c r="J143" s="118"/>
    </row>
    <row r="144" spans="1:10">
      <c r="A144" s="53">
        <v>40679</v>
      </c>
      <c r="B144" s="176"/>
      <c r="C144" s="171"/>
      <c r="D144" s="187"/>
      <c r="E144" s="188"/>
      <c r="F144" s="187"/>
      <c r="G144" s="176"/>
      <c r="H144" s="208">
        <f t="shared" si="9"/>
        <v>0</v>
      </c>
      <c r="I144" s="207"/>
      <c r="J144" s="118"/>
    </row>
    <row r="145" spans="1:10">
      <c r="A145" s="53">
        <v>40680</v>
      </c>
      <c r="B145" s="176"/>
      <c r="C145" s="171"/>
      <c r="D145" s="187"/>
      <c r="E145" s="188"/>
      <c r="F145" s="187"/>
      <c r="G145" s="176"/>
      <c r="H145" s="208">
        <f t="shared" si="9"/>
        <v>0</v>
      </c>
      <c r="I145" s="207"/>
      <c r="J145" s="118"/>
    </row>
    <row r="146" spans="1:10">
      <c r="A146" s="53">
        <v>40681</v>
      </c>
      <c r="B146" s="176"/>
      <c r="C146" s="171"/>
      <c r="D146" s="187"/>
      <c r="E146" s="188"/>
      <c r="F146" s="187"/>
      <c r="G146" s="176"/>
      <c r="H146" s="208">
        <f t="shared" si="9"/>
        <v>0</v>
      </c>
      <c r="I146" s="207"/>
      <c r="J146" s="118"/>
    </row>
    <row r="147" spans="1:10">
      <c r="A147" s="53">
        <v>40682</v>
      </c>
      <c r="B147" s="176"/>
      <c r="C147" s="171"/>
      <c r="D147" s="187"/>
      <c r="E147" s="188"/>
      <c r="F147" s="187"/>
      <c r="G147" s="176"/>
      <c r="H147" s="208">
        <f t="shared" si="9"/>
        <v>0</v>
      </c>
      <c r="I147" s="207"/>
      <c r="J147" s="118"/>
    </row>
    <row r="148" spans="1:10">
      <c r="A148" s="53">
        <v>40683</v>
      </c>
      <c r="B148" s="176"/>
      <c r="C148" s="171"/>
      <c r="D148" s="187"/>
      <c r="E148" s="188"/>
      <c r="F148" s="187"/>
      <c r="G148" s="176"/>
      <c r="H148" s="208">
        <f t="shared" si="9"/>
        <v>0</v>
      </c>
      <c r="I148" s="207"/>
      <c r="J148" s="118"/>
    </row>
    <row r="149" spans="1:10">
      <c r="A149" s="53">
        <v>40684</v>
      </c>
      <c r="B149" s="176"/>
      <c r="C149" s="171"/>
      <c r="D149" s="187"/>
      <c r="E149" s="188"/>
      <c r="F149" s="187"/>
      <c r="G149" s="176"/>
      <c r="H149" s="208">
        <f t="shared" si="9"/>
        <v>0</v>
      </c>
      <c r="I149" s="207"/>
      <c r="J149" s="118"/>
    </row>
    <row r="150" spans="1:10">
      <c r="A150" s="53">
        <v>40685</v>
      </c>
      <c r="B150" s="176"/>
      <c r="C150" s="171"/>
      <c r="D150" s="187"/>
      <c r="E150" s="188"/>
      <c r="F150" s="187"/>
      <c r="G150" s="176"/>
      <c r="H150" s="208">
        <f t="shared" si="9"/>
        <v>0</v>
      </c>
      <c r="I150" s="207"/>
      <c r="J150" s="118"/>
    </row>
    <row r="151" spans="1:10">
      <c r="A151" s="53">
        <v>40686</v>
      </c>
      <c r="B151" s="176"/>
      <c r="C151" s="171"/>
      <c r="D151" s="187"/>
      <c r="E151" s="188"/>
      <c r="F151" s="187"/>
      <c r="G151" s="176"/>
      <c r="H151" s="208">
        <f t="shared" si="9"/>
        <v>0</v>
      </c>
      <c r="I151" s="207"/>
      <c r="J151" s="118"/>
    </row>
    <row r="152" spans="1:10">
      <c r="A152" s="53">
        <v>40687</v>
      </c>
      <c r="B152" s="176"/>
      <c r="C152" s="171"/>
      <c r="D152" s="187"/>
      <c r="E152" s="188"/>
      <c r="F152" s="187"/>
      <c r="G152" s="176"/>
      <c r="H152" s="208">
        <f t="shared" si="9"/>
        <v>0</v>
      </c>
      <c r="I152" s="207"/>
      <c r="J152" s="118"/>
    </row>
    <row r="153" spans="1:10">
      <c r="A153" s="53">
        <v>40688</v>
      </c>
      <c r="B153" s="176"/>
      <c r="C153" s="171"/>
      <c r="D153" s="187"/>
      <c r="E153" s="188"/>
      <c r="F153" s="187"/>
      <c r="G153" s="176"/>
      <c r="H153" s="208">
        <f t="shared" si="9"/>
        <v>0</v>
      </c>
      <c r="I153" s="207"/>
      <c r="J153" s="118"/>
    </row>
    <row r="154" spans="1:10">
      <c r="A154" s="53">
        <v>40689</v>
      </c>
      <c r="B154" s="176"/>
      <c r="C154" s="171"/>
      <c r="D154" s="187"/>
      <c r="E154" s="188"/>
      <c r="F154" s="187"/>
      <c r="G154" s="176"/>
      <c r="H154" s="208">
        <f t="shared" si="9"/>
        <v>0</v>
      </c>
      <c r="I154" s="207"/>
      <c r="J154" s="118"/>
    </row>
    <row r="155" spans="1:10">
      <c r="A155" s="53">
        <v>40690</v>
      </c>
      <c r="B155" s="176"/>
      <c r="C155" s="171"/>
      <c r="D155" s="187"/>
      <c r="E155" s="188"/>
      <c r="F155" s="187"/>
      <c r="G155" s="176"/>
      <c r="H155" s="208">
        <f t="shared" si="9"/>
        <v>0</v>
      </c>
      <c r="I155" s="207"/>
      <c r="J155" s="118"/>
    </row>
    <row r="156" spans="1:10">
      <c r="A156" s="53">
        <v>40691</v>
      </c>
      <c r="B156" s="176"/>
      <c r="C156" s="171"/>
      <c r="D156" s="187"/>
      <c r="E156" s="188"/>
      <c r="F156" s="187"/>
      <c r="G156" s="176"/>
      <c r="H156" s="208">
        <f t="shared" si="9"/>
        <v>0</v>
      </c>
      <c r="I156" s="207"/>
      <c r="J156" s="118"/>
    </row>
    <row r="157" spans="1:10">
      <c r="A157" s="53">
        <v>40692</v>
      </c>
      <c r="B157" s="176"/>
      <c r="C157" s="171"/>
      <c r="D157" s="187"/>
      <c r="E157" s="188"/>
      <c r="F157" s="187"/>
      <c r="G157" s="176"/>
      <c r="H157" s="208">
        <f t="shared" si="9"/>
        <v>0</v>
      </c>
      <c r="I157" s="207"/>
      <c r="J157" s="118"/>
    </row>
    <row r="158" spans="1:10">
      <c r="A158" s="53">
        <v>40693</v>
      </c>
      <c r="B158" s="176"/>
      <c r="C158" s="171"/>
      <c r="D158" s="187"/>
      <c r="E158" s="188"/>
      <c r="F158" s="187"/>
      <c r="G158" s="176"/>
      <c r="H158" s="208">
        <f t="shared" si="9"/>
        <v>0</v>
      </c>
      <c r="I158" s="207"/>
      <c r="J158" s="118"/>
    </row>
    <row r="159" spans="1:10" ht="15.75" thickBot="1">
      <c r="A159" s="123">
        <v>40694</v>
      </c>
      <c r="B159" s="177"/>
      <c r="C159" s="172"/>
      <c r="D159" s="189"/>
      <c r="E159" s="190"/>
      <c r="F159" s="189"/>
      <c r="G159" s="177"/>
      <c r="H159" s="212">
        <f t="shared" si="9"/>
        <v>0</v>
      </c>
      <c r="I159" s="213"/>
      <c r="J159" s="126"/>
    </row>
    <row r="160" spans="1:10" ht="15.75" thickBot="1">
      <c r="A160" s="130" t="s">
        <v>122</v>
      </c>
      <c r="B160" s="174">
        <f>SUM(B161:B190)</f>
        <v>0</v>
      </c>
      <c r="C160" s="174">
        <f t="shared" ref="C160:G160" si="10">SUM(C161:C190)</f>
        <v>0</v>
      </c>
      <c r="D160" s="174">
        <f t="shared" si="10"/>
        <v>0</v>
      </c>
      <c r="E160" s="174">
        <f t="shared" si="10"/>
        <v>0</v>
      </c>
      <c r="F160" s="206">
        <f t="shared" si="10"/>
        <v>0</v>
      </c>
      <c r="G160" s="174">
        <f t="shared" si="10"/>
        <v>0</v>
      </c>
      <c r="H160" s="211">
        <f>SUM(B160:G160)</f>
        <v>0</v>
      </c>
      <c r="I160" s="174">
        <f>'Descriptive Characteristics'!C168</f>
        <v>0</v>
      </c>
      <c r="J160" s="133" t="str">
        <f>IF(I160=0,"",(H160*1000)/I160)</f>
        <v/>
      </c>
    </row>
    <row r="161" spans="1:10">
      <c r="A161" s="127">
        <v>40695</v>
      </c>
      <c r="B161" s="175"/>
      <c r="C161" s="170"/>
      <c r="D161" s="185"/>
      <c r="E161" s="186"/>
      <c r="F161" s="185"/>
      <c r="G161" s="175"/>
      <c r="H161" s="209">
        <f t="shared" ref="H161:H190" si="11">SUM(B161:G161)</f>
        <v>0</v>
      </c>
      <c r="I161" s="210"/>
      <c r="J161" s="117"/>
    </row>
    <row r="162" spans="1:10">
      <c r="A162" s="53">
        <v>40696</v>
      </c>
      <c r="B162" s="176"/>
      <c r="C162" s="171"/>
      <c r="D162" s="187"/>
      <c r="E162" s="188"/>
      <c r="F162" s="187"/>
      <c r="G162" s="176"/>
      <c r="H162" s="208">
        <f t="shared" si="11"/>
        <v>0</v>
      </c>
      <c r="I162" s="207"/>
      <c r="J162" s="118"/>
    </row>
    <row r="163" spans="1:10">
      <c r="A163" s="53">
        <v>40697</v>
      </c>
      <c r="B163" s="176"/>
      <c r="C163" s="171"/>
      <c r="D163" s="187"/>
      <c r="E163" s="188"/>
      <c r="F163" s="187"/>
      <c r="G163" s="176"/>
      <c r="H163" s="208">
        <f t="shared" si="11"/>
        <v>0</v>
      </c>
      <c r="I163" s="207"/>
      <c r="J163" s="118"/>
    </row>
    <row r="164" spans="1:10">
      <c r="A164" s="53">
        <v>40698</v>
      </c>
      <c r="B164" s="176"/>
      <c r="C164" s="171"/>
      <c r="D164" s="187"/>
      <c r="E164" s="188"/>
      <c r="F164" s="187"/>
      <c r="G164" s="176"/>
      <c r="H164" s="208">
        <f t="shared" si="11"/>
        <v>0</v>
      </c>
      <c r="I164" s="207"/>
      <c r="J164" s="118"/>
    </row>
    <row r="165" spans="1:10">
      <c r="A165" s="53">
        <v>40699</v>
      </c>
      <c r="B165" s="176"/>
      <c r="C165" s="171"/>
      <c r="D165" s="187"/>
      <c r="E165" s="188"/>
      <c r="F165" s="187"/>
      <c r="G165" s="176"/>
      <c r="H165" s="208">
        <f t="shared" si="11"/>
        <v>0</v>
      </c>
      <c r="I165" s="207"/>
      <c r="J165" s="118"/>
    </row>
    <row r="166" spans="1:10">
      <c r="A166" s="53">
        <v>40700</v>
      </c>
      <c r="B166" s="176"/>
      <c r="C166" s="171"/>
      <c r="D166" s="187"/>
      <c r="E166" s="188"/>
      <c r="F166" s="187"/>
      <c r="G166" s="176"/>
      <c r="H166" s="208">
        <f t="shared" si="11"/>
        <v>0</v>
      </c>
      <c r="I166" s="207"/>
      <c r="J166" s="118"/>
    </row>
    <row r="167" spans="1:10">
      <c r="A167" s="53">
        <v>40701</v>
      </c>
      <c r="B167" s="176"/>
      <c r="C167" s="171"/>
      <c r="D167" s="187"/>
      <c r="E167" s="188"/>
      <c r="F167" s="187"/>
      <c r="G167" s="176"/>
      <c r="H167" s="208">
        <f t="shared" si="11"/>
        <v>0</v>
      </c>
      <c r="I167" s="207"/>
      <c r="J167" s="118"/>
    </row>
    <row r="168" spans="1:10">
      <c r="A168" s="53">
        <v>40702</v>
      </c>
      <c r="B168" s="176"/>
      <c r="C168" s="171"/>
      <c r="D168" s="187"/>
      <c r="E168" s="188"/>
      <c r="F168" s="187"/>
      <c r="G168" s="176"/>
      <c r="H168" s="208">
        <f t="shared" si="11"/>
        <v>0</v>
      </c>
      <c r="I168" s="207"/>
      <c r="J168" s="118"/>
    </row>
    <row r="169" spans="1:10">
      <c r="A169" s="53">
        <v>40703</v>
      </c>
      <c r="B169" s="176"/>
      <c r="C169" s="171"/>
      <c r="D169" s="187"/>
      <c r="E169" s="188"/>
      <c r="F169" s="187"/>
      <c r="G169" s="176"/>
      <c r="H169" s="208">
        <f t="shared" si="11"/>
        <v>0</v>
      </c>
      <c r="I169" s="207"/>
      <c r="J169" s="118"/>
    </row>
    <row r="170" spans="1:10">
      <c r="A170" s="53">
        <v>40704</v>
      </c>
      <c r="B170" s="176"/>
      <c r="C170" s="171"/>
      <c r="D170" s="187"/>
      <c r="E170" s="188"/>
      <c r="F170" s="187"/>
      <c r="G170" s="176"/>
      <c r="H170" s="208">
        <f t="shared" si="11"/>
        <v>0</v>
      </c>
      <c r="I170" s="207"/>
      <c r="J170" s="118"/>
    </row>
    <row r="171" spans="1:10">
      <c r="A171" s="53">
        <v>40705</v>
      </c>
      <c r="B171" s="176"/>
      <c r="C171" s="171"/>
      <c r="D171" s="187"/>
      <c r="E171" s="188"/>
      <c r="F171" s="187"/>
      <c r="G171" s="176"/>
      <c r="H171" s="208">
        <f t="shared" si="11"/>
        <v>0</v>
      </c>
      <c r="I171" s="207"/>
      <c r="J171" s="118"/>
    </row>
    <row r="172" spans="1:10">
      <c r="A172" s="53">
        <v>40706</v>
      </c>
      <c r="B172" s="176"/>
      <c r="C172" s="171"/>
      <c r="D172" s="187"/>
      <c r="E172" s="188"/>
      <c r="F172" s="187"/>
      <c r="G172" s="176"/>
      <c r="H172" s="208">
        <f t="shared" si="11"/>
        <v>0</v>
      </c>
      <c r="I172" s="207"/>
      <c r="J172" s="118"/>
    </row>
    <row r="173" spans="1:10">
      <c r="A173" s="53">
        <v>40707</v>
      </c>
      <c r="B173" s="176"/>
      <c r="C173" s="171"/>
      <c r="D173" s="187"/>
      <c r="E173" s="188"/>
      <c r="F173" s="187"/>
      <c r="G173" s="176"/>
      <c r="H173" s="208">
        <f t="shared" si="11"/>
        <v>0</v>
      </c>
      <c r="I173" s="207"/>
      <c r="J173" s="118"/>
    </row>
    <row r="174" spans="1:10">
      <c r="A174" s="53">
        <v>40708</v>
      </c>
      <c r="B174" s="176"/>
      <c r="C174" s="171"/>
      <c r="D174" s="187"/>
      <c r="E174" s="188"/>
      <c r="F174" s="187"/>
      <c r="G174" s="176"/>
      <c r="H174" s="208">
        <f t="shared" si="11"/>
        <v>0</v>
      </c>
      <c r="I174" s="207"/>
      <c r="J174" s="118"/>
    </row>
    <row r="175" spans="1:10">
      <c r="A175" s="53">
        <v>40709</v>
      </c>
      <c r="B175" s="176"/>
      <c r="C175" s="171"/>
      <c r="D175" s="187"/>
      <c r="E175" s="188"/>
      <c r="F175" s="187"/>
      <c r="G175" s="176"/>
      <c r="H175" s="208">
        <f t="shared" si="11"/>
        <v>0</v>
      </c>
      <c r="I175" s="207"/>
      <c r="J175" s="118"/>
    </row>
    <row r="176" spans="1:10">
      <c r="A176" s="53">
        <v>40710</v>
      </c>
      <c r="B176" s="176"/>
      <c r="C176" s="171"/>
      <c r="D176" s="187"/>
      <c r="E176" s="188"/>
      <c r="F176" s="187"/>
      <c r="G176" s="176"/>
      <c r="H176" s="208">
        <f t="shared" si="11"/>
        <v>0</v>
      </c>
      <c r="I176" s="207"/>
      <c r="J176" s="118"/>
    </row>
    <row r="177" spans="1:10">
      <c r="A177" s="53">
        <v>40711</v>
      </c>
      <c r="B177" s="176"/>
      <c r="C177" s="171"/>
      <c r="D177" s="187"/>
      <c r="E177" s="188"/>
      <c r="F177" s="187"/>
      <c r="G177" s="176"/>
      <c r="H177" s="208">
        <f t="shared" si="11"/>
        <v>0</v>
      </c>
      <c r="I177" s="207"/>
      <c r="J177" s="118"/>
    </row>
    <row r="178" spans="1:10">
      <c r="A178" s="53">
        <v>40712</v>
      </c>
      <c r="B178" s="176"/>
      <c r="C178" s="171"/>
      <c r="D178" s="187"/>
      <c r="E178" s="188"/>
      <c r="F178" s="187"/>
      <c r="G178" s="176"/>
      <c r="H178" s="208">
        <f t="shared" si="11"/>
        <v>0</v>
      </c>
      <c r="I178" s="207"/>
      <c r="J178" s="118"/>
    </row>
    <row r="179" spans="1:10">
      <c r="A179" s="53">
        <v>40713</v>
      </c>
      <c r="B179" s="176"/>
      <c r="C179" s="171"/>
      <c r="D179" s="187"/>
      <c r="E179" s="188"/>
      <c r="F179" s="187"/>
      <c r="G179" s="176"/>
      <c r="H179" s="208">
        <f t="shared" si="11"/>
        <v>0</v>
      </c>
      <c r="I179" s="207"/>
      <c r="J179" s="118"/>
    </row>
    <row r="180" spans="1:10">
      <c r="A180" s="53">
        <v>40714</v>
      </c>
      <c r="B180" s="176"/>
      <c r="C180" s="171"/>
      <c r="D180" s="187"/>
      <c r="E180" s="188"/>
      <c r="F180" s="187"/>
      <c r="G180" s="176"/>
      <c r="H180" s="208">
        <f t="shared" si="11"/>
        <v>0</v>
      </c>
      <c r="I180" s="207"/>
      <c r="J180" s="118"/>
    </row>
    <row r="181" spans="1:10">
      <c r="A181" s="53">
        <v>40715</v>
      </c>
      <c r="B181" s="176"/>
      <c r="C181" s="171"/>
      <c r="D181" s="187"/>
      <c r="E181" s="188"/>
      <c r="F181" s="187"/>
      <c r="G181" s="176"/>
      <c r="H181" s="208">
        <f t="shared" si="11"/>
        <v>0</v>
      </c>
      <c r="I181" s="207"/>
      <c r="J181" s="118"/>
    </row>
    <row r="182" spans="1:10">
      <c r="A182" s="53">
        <v>40716</v>
      </c>
      <c r="B182" s="176"/>
      <c r="C182" s="171"/>
      <c r="D182" s="187"/>
      <c r="E182" s="188"/>
      <c r="F182" s="187"/>
      <c r="G182" s="176"/>
      <c r="H182" s="208">
        <f t="shared" si="11"/>
        <v>0</v>
      </c>
      <c r="I182" s="207"/>
      <c r="J182" s="118"/>
    </row>
    <row r="183" spans="1:10">
      <c r="A183" s="53">
        <v>40717</v>
      </c>
      <c r="B183" s="176"/>
      <c r="C183" s="171"/>
      <c r="D183" s="187"/>
      <c r="E183" s="188"/>
      <c r="F183" s="187"/>
      <c r="G183" s="176"/>
      <c r="H183" s="208">
        <f t="shared" si="11"/>
        <v>0</v>
      </c>
      <c r="I183" s="207"/>
      <c r="J183" s="118"/>
    </row>
    <row r="184" spans="1:10">
      <c r="A184" s="53">
        <v>40718</v>
      </c>
      <c r="B184" s="176"/>
      <c r="C184" s="171"/>
      <c r="D184" s="187"/>
      <c r="E184" s="188"/>
      <c r="F184" s="187"/>
      <c r="G184" s="176"/>
      <c r="H184" s="208">
        <f t="shared" si="11"/>
        <v>0</v>
      </c>
      <c r="I184" s="207"/>
      <c r="J184" s="118"/>
    </row>
    <row r="185" spans="1:10">
      <c r="A185" s="53">
        <v>40719</v>
      </c>
      <c r="B185" s="176"/>
      <c r="C185" s="171"/>
      <c r="D185" s="187"/>
      <c r="E185" s="188"/>
      <c r="F185" s="187"/>
      <c r="G185" s="176"/>
      <c r="H185" s="208">
        <f t="shared" si="11"/>
        <v>0</v>
      </c>
      <c r="I185" s="207"/>
      <c r="J185" s="118"/>
    </row>
    <row r="186" spans="1:10">
      <c r="A186" s="53">
        <v>40720</v>
      </c>
      <c r="B186" s="176"/>
      <c r="C186" s="171"/>
      <c r="D186" s="187"/>
      <c r="E186" s="188"/>
      <c r="F186" s="187"/>
      <c r="G186" s="176"/>
      <c r="H186" s="208">
        <f t="shared" si="11"/>
        <v>0</v>
      </c>
      <c r="I186" s="207"/>
      <c r="J186" s="118"/>
    </row>
    <row r="187" spans="1:10">
      <c r="A187" s="53">
        <v>40721</v>
      </c>
      <c r="B187" s="176"/>
      <c r="C187" s="171"/>
      <c r="D187" s="187"/>
      <c r="E187" s="188"/>
      <c r="F187" s="187"/>
      <c r="G187" s="176"/>
      <c r="H187" s="208">
        <f t="shared" si="11"/>
        <v>0</v>
      </c>
      <c r="I187" s="207"/>
      <c r="J187" s="118"/>
    </row>
    <row r="188" spans="1:10">
      <c r="A188" s="53">
        <v>40722</v>
      </c>
      <c r="B188" s="176"/>
      <c r="C188" s="171"/>
      <c r="D188" s="187"/>
      <c r="E188" s="188"/>
      <c r="F188" s="187"/>
      <c r="G188" s="176"/>
      <c r="H188" s="208">
        <f t="shared" si="11"/>
        <v>0</v>
      </c>
      <c r="I188" s="207"/>
      <c r="J188" s="118"/>
    </row>
    <row r="189" spans="1:10">
      <c r="A189" s="53">
        <v>40723</v>
      </c>
      <c r="B189" s="176"/>
      <c r="C189" s="171"/>
      <c r="D189" s="187"/>
      <c r="E189" s="188"/>
      <c r="F189" s="187"/>
      <c r="G189" s="176"/>
      <c r="H189" s="208">
        <f t="shared" si="11"/>
        <v>0</v>
      </c>
      <c r="I189" s="207"/>
      <c r="J189" s="118"/>
    </row>
    <row r="190" spans="1:10" ht="15.75" thickBot="1">
      <c r="A190" s="123">
        <v>40724</v>
      </c>
      <c r="B190" s="177"/>
      <c r="C190" s="172"/>
      <c r="D190" s="189"/>
      <c r="E190" s="190"/>
      <c r="F190" s="189"/>
      <c r="G190" s="177"/>
      <c r="H190" s="212">
        <f t="shared" si="11"/>
        <v>0</v>
      </c>
      <c r="I190" s="213"/>
      <c r="J190" s="126"/>
    </row>
    <row r="191" spans="1:10" ht="15.75" thickBot="1">
      <c r="A191" s="130" t="s">
        <v>123</v>
      </c>
      <c r="B191" s="174">
        <f>SUM(B192:B222)</f>
        <v>0</v>
      </c>
      <c r="C191" s="174">
        <f t="shared" ref="C191:G191" si="12">SUM(C192:C222)</f>
        <v>0</v>
      </c>
      <c r="D191" s="174">
        <f t="shared" si="12"/>
        <v>0</v>
      </c>
      <c r="E191" s="174">
        <f t="shared" si="12"/>
        <v>0</v>
      </c>
      <c r="F191" s="206">
        <f t="shared" si="12"/>
        <v>0</v>
      </c>
      <c r="G191" s="174">
        <f t="shared" si="12"/>
        <v>0</v>
      </c>
      <c r="H191" s="211">
        <f>SUM(B191:G191)</f>
        <v>0</v>
      </c>
      <c r="I191" s="174">
        <f>'Descriptive Characteristics'!C199</f>
        <v>0</v>
      </c>
      <c r="J191" s="133" t="str">
        <f>IF(I191=0,"",(H191*1000)/I191)</f>
        <v/>
      </c>
    </row>
    <row r="192" spans="1:10">
      <c r="A192" s="127">
        <v>40725</v>
      </c>
      <c r="B192" s="175"/>
      <c r="C192" s="170"/>
      <c r="D192" s="185"/>
      <c r="E192" s="186"/>
      <c r="F192" s="185"/>
      <c r="G192" s="175"/>
      <c r="H192" s="209">
        <f t="shared" ref="H192:H222" si="13">SUM(B192:G192)</f>
        <v>0</v>
      </c>
      <c r="I192" s="210"/>
      <c r="J192" s="117"/>
    </row>
    <row r="193" spans="1:10">
      <c r="A193" s="53">
        <v>40726</v>
      </c>
      <c r="B193" s="176"/>
      <c r="C193" s="171"/>
      <c r="D193" s="187"/>
      <c r="E193" s="188"/>
      <c r="F193" s="187"/>
      <c r="G193" s="176"/>
      <c r="H193" s="208">
        <f t="shared" si="13"/>
        <v>0</v>
      </c>
      <c r="I193" s="207"/>
      <c r="J193" s="118"/>
    </row>
    <row r="194" spans="1:10">
      <c r="A194" s="53">
        <v>40727</v>
      </c>
      <c r="B194" s="176"/>
      <c r="C194" s="171"/>
      <c r="D194" s="187"/>
      <c r="E194" s="188"/>
      <c r="F194" s="187"/>
      <c r="G194" s="176"/>
      <c r="H194" s="208">
        <f t="shared" si="13"/>
        <v>0</v>
      </c>
      <c r="I194" s="207"/>
      <c r="J194" s="118"/>
    </row>
    <row r="195" spans="1:10">
      <c r="A195" s="53">
        <v>40728</v>
      </c>
      <c r="B195" s="176"/>
      <c r="C195" s="171"/>
      <c r="D195" s="187"/>
      <c r="E195" s="188"/>
      <c r="F195" s="187"/>
      <c r="G195" s="176"/>
      <c r="H195" s="208">
        <f t="shared" si="13"/>
        <v>0</v>
      </c>
      <c r="I195" s="207"/>
      <c r="J195" s="118"/>
    </row>
    <row r="196" spans="1:10">
      <c r="A196" s="53">
        <v>40729</v>
      </c>
      <c r="B196" s="176"/>
      <c r="C196" s="171"/>
      <c r="D196" s="187"/>
      <c r="E196" s="188"/>
      <c r="F196" s="187"/>
      <c r="G196" s="176"/>
      <c r="H196" s="208">
        <f t="shared" si="13"/>
        <v>0</v>
      </c>
      <c r="I196" s="207"/>
      <c r="J196" s="118"/>
    </row>
    <row r="197" spans="1:10">
      <c r="A197" s="53">
        <v>40730</v>
      </c>
      <c r="B197" s="176"/>
      <c r="C197" s="171"/>
      <c r="D197" s="187"/>
      <c r="E197" s="188"/>
      <c r="F197" s="187"/>
      <c r="G197" s="176"/>
      <c r="H197" s="208">
        <f t="shared" si="13"/>
        <v>0</v>
      </c>
      <c r="I197" s="207"/>
      <c r="J197" s="118"/>
    </row>
    <row r="198" spans="1:10">
      <c r="A198" s="53">
        <v>40731</v>
      </c>
      <c r="B198" s="176"/>
      <c r="C198" s="171"/>
      <c r="D198" s="187"/>
      <c r="E198" s="188"/>
      <c r="F198" s="187"/>
      <c r="G198" s="176"/>
      <c r="H198" s="208">
        <f t="shared" si="13"/>
        <v>0</v>
      </c>
      <c r="I198" s="207"/>
      <c r="J198" s="118"/>
    </row>
    <row r="199" spans="1:10">
      <c r="A199" s="53">
        <v>40732</v>
      </c>
      <c r="B199" s="176"/>
      <c r="C199" s="171"/>
      <c r="D199" s="187"/>
      <c r="E199" s="188"/>
      <c r="F199" s="187"/>
      <c r="G199" s="176"/>
      <c r="H199" s="208">
        <f t="shared" si="13"/>
        <v>0</v>
      </c>
      <c r="I199" s="207"/>
      <c r="J199" s="118"/>
    </row>
    <row r="200" spans="1:10">
      <c r="A200" s="53">
        <v>40733</v>
      </c>
      <c r="B200" s="176"/>
      <c r="C200" s="171"/>
      <c r="D200" s="187"/>
      <c r="E200" s="188"/>
      <c r="F200" s="187"/>
      <c r="G200" s="176"/>
      <c r="H200" s="208">
        <f t="shared" si="13"/>
        <v>0</v>
      </c>
      <c r="I200" s="207"/>
      <c r="J200" s="118"/>
    </row>
    <row r="201" spans="1:10">
      <c r="A201" s="53">
        <v>40734</v>
      </c>
      <c r="B201" s="176"/>
      <c r="C201" s="171"/>
      <c r="D201" s="187"/>
      <c r="E201" s="188"/>
      <c r="F201" s="187"/>
      <c r="G201" s="176"/>
      <c r="H201" s="208">
        <f t="shared" si="13"/>
        <v>0</v>
      </c>
      <c r="I201" s="207"/>
      <c r="J201" s="118"/>
    </row>
    <row r="202" spans="1:10">
      <c r="A202" s="53">
        <v>40735</v>
      </c>
      <c r="B202" s="176"/>
      <c r="C202" s="171"/>
      <c r="D202" s="187"/>
      <c r="E202" s="188"/>
      <c r="F202" s="187"/>
      <c r="G202" s="176"/>
      <c r="H202" s="208">
        <f t="shared" si="13"/>
        <v>0</v>
      </c>
      <c r="I202" s="207"/>
      <c r="J202" s="118"/>
    </row>
    <row r="203" spans="1:10">
      <c r="A203" s="53">
        <v>40736</v>
      </c>
      <c r="B203" s="176"/>
      <c r="C203" s="171"/>
      <c r="D203" s="187"/>
      <c r="E203" s="188"/>
      <c r="F203" s="187"/>
      <c r="G203" s="176"/>
      <c r="H203" s="208">
        <f t="shared" si="13"/>
        <v>0</v>
      </c>
      <c r="I203" s="207"/>
      <c r="J203" s="118"/>
    </row>
    <row r="204" spans="1:10">
      <c r="A204" s="53">
        <v>40737</v>
      </c>
      <c r="B204" s="176"/>
      <c r="C204" s="171"/>
      <c r="D204" s="187"/>
      <c r="E204" s="188"/>
      <c r="F204" s="187"/>
      <c r="G204" s="176"/>
      <c r="H204" s="208">
        <f t="shared" si="13"/>
        <v>0</v>
      </c>
      <c r="I204" s="207"/>
      <c r="J204" s="118"/>
    </row>
    <row r="205" spans="1:10">
      <c r="A205" s="53">
        <v>40738</v>
      </c>
      <c r="B205" s="176"/>
      <c r="C205" s="171"/>
      <c r="D205" s="187"/>
      <c r="E205" s="188"/>
      <c r="F205" s="187"/>
      <c r="G205" s="176"/>
      <c r="H205" s="208">
        <f t="shared" si="13"/>
        <v>0</v>
      </c>
      <c r="I205" s="207"/>
      <c r="J205" s="118"/>
    </row>
    <row r="206" spans="1:10">
      <c r="A206" s="53">
        <v>40739</v>
      </c>
      <c r="B206" s="176"/>
      <c r="C206" s="171"/>
      <c r="D206" s="187"/>
      <c r="E206" s="188"/>
      <c r="F206" s="187"/>
      <c r="G206" s="176"/>
      <c r="H206" s="208">
        <f t="shared" si="13"/>
        <v>0</v>
      </c>
      <c r="I206" s="207"/>
      <c r="J206" s="118"/>
    </row>
    <row r="207" spans="1:10">
      <c r="A207" s="53">
        <v>40740</v>
      </c>
      <c r="B207" s="176"/>
      <c r="C207" s="171"/>
      <c r="D207" s="187"/>
      <c r="E207" s="188"/>
      <c r="F207" s="187"/>
      <c r="G207" s="176"/>
      <c r="H207" s="208">
        <f t="shared" si="13"/>
        <v>0</v>
      </c>
      <c r="I207" s="207"/>
      <c r="J207" s="118"/>
    </row>
    <row r="208" spans="1:10">
      <c r="A208" s="53">
        <v>40741</v>
      </c>
      <c r="B208" s="176"/>
      <c r="C208" s="171"/>
      <c r="D208" s="187"/>
      <c r="E208" s="188"/>
      <c r="F208" s="187"/>
      <c r="G208" s="176"/>
      <c r="H208" s="208">
        <f t="shared" si="13"/>
        <v>0</v>
      </c>
      <c r="I208" s="207"/>
      <c r="J208" s="118"/>
    </row>
    <row r="209" spans="1:10">
      <c r="A209" s="53">
        <v>40742</v>
      </c>
      <c r="B209" s="176"/>
      <c r="C209" s="171"/>
      <c r="D209" s="187"/>
      <c r="E209" s="188"/>
      <c r="F209" s="187"/>
      <c r="G209" s="176"/>
      <c r="H209" s="208">
        <f t="shared" si="13"/>
        <v>0</v>
      </c>
      <c r="I209" s="207"/>
      <c r="J209" s="118"/>
    </row>
    <row r="210" spans="1:10">
      <c r="A210" s="53">
        <v>40743</v>
      </c>
      <c r="B210" s="176"/>
      <c r="C210" s="171"/>
      <c r="D210" s="187"/>
      <c r="E210" s="188"/>
      <c r="F210" s="187"/>
      <c r="G210" s="176"/>
      <c r="H210" s="208">
        <f t="shared" si="13"/>
        <v>0</v>
      </c>
      <c r="I210" s="207"/>
      <c r="J210" s="118"/>
    </row>
    <row r="211" spans="1:10">
      <c r="A211" s="53">
        <v>40744</v>
      </c>
      <c r="B211" s="176"/>
      <c r="C211" s="171"/>
      <c r="D211" s="187"/>
      <c r="E211" s="188"/>
      <c r="F211" s="187"/>
      <c r="G211" s="176"/>
      <c r="H211" s="208">
        <f t="shared" si="13"/>
        <v>0</v>
      </c>
      <c r="I211" s="207"/>
      <c r="J211" s="118"/>
    </row>
    <row r="212" spans="1:10">
      <c r="A212" s="53">
        <v>40745</v>
      </c>
      <c r="B212" s="176"/>
      <c r="C212" s="171"/>
      <c r="D212" s="187"/>
      <c r="E212" s="188"/>
      <c r="F212" s="187"/>
      <c r="G212" s="176"/>
      <c r="H212" s="208">
        <f t="shared" si="13"/>
        <v>0</v>
      </c>
      <c r="I212" s="207"/>
      <c r="J212" s="118"/>
    </row>
    <row r="213" spans="1:10">
      <c r="A213" s="53">
        <v>40746</v>
      </c>
      <c r="B213" s="176"/>
      <c r="C213" s="171"/>
      <c r="D213" s="187"/>
      <c r="E213" s="188"/>
      <c r="F213" s="187"/>
      <c r="G213" s="176"/>
      <c r="H213" s="208">
        <f t="shared" si="13"/>
        <v>0</v>
      </c>
      <c r="I213" s="207"/>
      <c r="J213" s="118"/>
    </row>
    <row r="214" spans="1:10">
      <c r="A214" s="53">
        <v>40747</v>
      </c>
      <c r="B214" s="176"/>
      <c r="C214" s="171"/>
      <c r="D214" s="187"/>
      <c r="E214" s="188"/>
      <c r="F214" s="187"/>
      <c r="G214" s="176"/>
      <c r="H214" s="208">
        <f t="shared" si="13"/>
        <v>0</v>
      </c>
      <c r="I214" s="207"/>
      <c r="J214" s="118"/>
    </row>
    <row r="215" spans="1:10">
      <c r="A215" s="53">
        <v>40748</v>
      </c>
      <c r="B215" s="176"/>
      <c r="C215" s="171"/>
      <c r="D215" s="187"/>
      <c r="E215" s="188"/>
      <c r="F215" s="187"/>
      <c r="G215" s="176"/>
      <c r="H215" s="208">
        <f t="shared" si="13"/>
        <v>0</v>
      </c>
      <c r="I215" s="207"/>
      <c r="J215" s="118"/>
    </row>
    <row r="216" spans="1:10">
      <c r="A216" s="53">
        <v>40749</v>
      </c>
      <c r="B216" s="176"/>
      <c r="C216" s="171"/>
      <c r="D216" s="187"/>
      <c r="E216" s="188"/>
      <c r="F216" s="187"/>
      <c r="G216" s="176"/>
      <c r="H216" s="208">
        <f t="shared" si="13"/>
        <v>0</v>
      </c>
      <c r="I216" s="207"/>
      <c r="J216" s="118"/>
    </row>
    <row r="217" spans="1:10">
      <c r="A217" s="53">
        <v>40750</v>
      </c>
      <c r="B217" s="176"/>
      <c r="C217" s="171"/>
      <c r="D217" s="187"/>
      <c r="E217" s="188"/>
      <c r="F217" s="187"/>
      <c r="G217" s="176"/>
      <c r="H217" s="208">
        <f t="shared" si="13"/>
        <v>0</v>
      </c>
      <c r="I217" s="207"/>
      <c r="J217" s="118"/>
    </row>
    <row r="218" spans="1:10">
      <c r="A218" s="53">
        <v>40751</v>
      </c>
      <c r="B218" s="176"/>
      <c r="C218" s="171"/>
      <c r="D218" s="187"/>
      <c r="E218" s="188"/>
      <c r="F218" s="187"/>
      <c r="G218" s="176"/>
      <c r="H218" s="208">
        <f t="shared" si="13"/>
        <v>0</v>
      </c>
      <c r="I218" s="207"/>
      <c r="J218" s="118"/>
    </row>
    <row r="219" spans="1:10">
      <c r="A219" s="53">
        <v>40752</v>
      </c>
      <c r="B219" s="176"/>
      <c r="C219" s="171"/>
      <c r="D219" s="187"/>
      <c r="E219" s="188"/>
      <c r="F219" s="187"/>
      <c r="G219" s="176"/>
      <c r="H219" s="208">
        <f t="shared" si="13"/>
        <v>0</v>
      </c>
      <c r="I219" s="207"/>
      <c r="J219" s="118"/>
    </row>
    <row r="220" spans="1:10">
      <c r="A220" s="53">
        <v>40753</v>
      </c>
      <c r="B220" s="176"/>
      <c r="C220" s="171"/>
      <c r="D220" s="187"/>
      <c r="E220" s="188"/>
      <c r="F220" s="187"/>
      <c r="G220" s="176"/>
      <c r="H220" s="208">
        <f t="shared" si="13"/>
        <v>0</v>
      </c>
      <c r="I220" s="207"/>
      <c r="J220" s="118"/>
    </row>
    <row r="221" spans="1:10">
      <c r="A221" s="53">
        <v>40754</v>
      </c>
      <c r="B221" s="176"/>
      <c r="C221" s="171"/>
      <c r="D221" s="187"/>
      <c r="E221" s="188"/>
      <c r="F221" s="187"/>
      <c r="G221" s="176"/>
      <c r="H221" s="208">
        <f t="shared" si="13"/>
        <v>0</v>
      </c>
      <c r="I221" s="207"/>
      <c r="J221" s="118"/>
    </row>
    <row r="222" spans="1:10" ht="15.75" thickBot="1">
      <c r="A222" s="123">
        <v>40755</v>
      </c>
      <c r="B222" s="177"/>
      <c r="C222" s="172"/>
      <c r="D222" s="189"/>
      <c r="E222" s="190"/>
      <c r="F222" s="189"/>
      <c r="G222" s="177"/>
      <c r="H222" s="212">
        <f t="shared" si="13"/>
        <v>0</v>
      </c>
      <c r="I222" s="213"/>
      <c r="J222" s="126"/>
    </row>
    <row r="223" spans="1:10" ht="15.75" thickBot="1">
      <c r="A223" s="130" t="s">
        <v>124</v>
      </c>
      <c r="B223" s="174">
        <f>SUM(B224:B254)</f>
        <v>0</v>
      </c>
      <c r="C223" s="174">
        <f t="shared" ref="C223:G223" si="14">SUM(C224:C254)</f>
        <v>0</v>
      </c>
      <c r="D223" s="174">
        <f t="shared" si="14"/>
        <v>0</v>
      </c>
      <c r="E223" s="174">
        <f t="shared" si="14"/>
        <v>0</v>
      </c>
      <c r="F223" s="206">
        <f t="shared" si="14"/>
        <v>0</v>
      </c>
      <c r="G223" s="174">
        <f t="shared" si="14"/>
        <v>0</v>
      </c>
      <c r="H223" s="211">
        <f>SUM(B223:G223)</f>
        <v>0</v>
      </c>
      <c r="I223" s="174">
        <f>'Descriptive Characteristics'!C231</f>
        <v>0</v>
      </c>
      <c r="J223" s="133" t="str">
        <f>IF(I223=0,"",(H223*1000)/I223)</f>
        <v/>
      </c>
    </row>
    <row r="224" spans="1:10">
      <c r="A224" s="127">
        <v>40756</v>
      </c>
      <c r="B224" s="175"/>
      <c r="C224" s="170"/>
      <c r="D224" s="185"/>
      <c r="E224" s="186"/>
      <c r="F224" s="185"/>
      <c r="G224" s="175"/>
      <c r="H224" s="209">
        <f t="shared" ref="H224:H254" si="15">SUM(B224:G224)</f>
        <v>0</v>
      </c>
      <c r="I224" s="210"/>
      <c r="J224" s="117"/>
    </row>
    <row r="225" spans="1:10">
      <c r="A225" s="53">
        <v>40757</v>
      </c>
      <c r="B225" s="176"/>
      <c r="C225" s="171"/>
      <c r="D225" s="187"/>
      <c r="E225" s="188"/>
      <c r="F225" s="187"/>
      <c r="G225" s="176"/>
      <c r="H225" s="208">
        <f t="shared" si="15"/>
        <v>0</v>
      </c>
      <c r="I225" s="207"/>
      <c r="J225" s="118"/>
    </row>
    <row r="226" spans="1:10">
      <c r="A226" s="53">
        <v>40758</v>
      </c>
      <c r="B226" s="176"/>
      <c r="C226" s="171"/>
      <c r="D226" s="187"/>
      <c r="E226" s="188"/>
      <c r="F226" s="187"/>
      <c r="G226" s="176"/>
      <c r="H226" s="208">
        <f t="shared" si="15"/>
        <v>0</v>
      </c>
      <c r="I226" s="207"/>
      <c r="J226" s="118"/>
    </row>
    <row r="227" spans="1:10">
      <c r="A227" s="53">
        <v>40759</v>
      </c>
      <c r="B227" s="176"/>
      <c r="C227" s="171"/>
      <c r="D227" s="187"/>
      <c r="E227" s="188"/>
      <c r="F227" s="187"/>
      <c r="G227" s="176"/>
      <c r="H227" s="208">
        <f t="shared" si="15"/>
        <v>0</v>
      </c>
      <c r="I227" s="207"/>
      <c r="J227" s="118"/>
    </row>
    <row r="228" spans="1:10">
      <c r="A228" s="53">
        <v>40760</v>
      </c>
      <c r="B228" s="176"/>
      <c r="C228" s="171"/>
      <c r="D228" s="187"/>
      <c r="E228" s="188"/>
      <c r="F228" s="187"/>
      <c r="G228" s="176"/>
      <c r="H228" s="208">
        <f t="shared" si="15"/>
        <v>0</v>
      </c>
      <c r="I228" s="207"/>
      <c r="J228" s="118"/>
    </row>
    <row r="229" spans="1:10">
      <c r="A229" s="53">
        <v>40761</v>
      </c>
      <c r="B229" s="176"/>
      <c r="C229" s="171"/>
      <c r="D229" s="187"/>
      <c r="E229" s="188"/>
      <c r="F229" s="187"/>
      <c r="G229" s="176"/>
      <c r="H229" s="208">
        <f t="shared" si="15"/>
        <v>0</v>
      </c>
      <c r="I229" s="207"/>
      <c r="J229" s="118"/>
    </row>
    <row r="230" spans="1:10">
      <c r="A230" s="53">
        <v>40762</v>
      </c>
      <c r="B230" s="176"/>
      <c r="C230" s="171"/>
      <c r="D230" s="187"/>
      <c r="E230" s="188"/>
      <c r="F230" s="187"/>
      <c r="G230" s="176"/>
      <c r="H230" s="208">
        <f t="shared" si="15"/>
        <v>0</v>
      </c>
      <c r="I230" s="207"/>
      <c r="J230" s="118"/>
    </row>
    <row r="231" spans="1:10">
      <c r="A231" s="53">
        <v>40763</v>
      </c>
      <c r="B231" s="176"/>
      <c r="C231" s="171"/>
      <c r="D231" s="187"/>
      <c r="E231" s="188"/>
      <c r="F231" s="187"/>
      <c r="G231" s="176"/>
      <c r="H231" s="208">
        <f t="shared" si="15"/>
        <v>0</v>
      </c>
      <c r="I231" s="207"/>
      <c r="J231" s="118"/>
    </row>
    <row r="232" spans="1:10">
      <c r="A232" s="53">
        <v>40764</v>
      </c>
      <c r="B232" s="176"/>
      <c r="C232" s="171"/>
      <c r="D232" s="187"/>
      <c r="E232" s="188"/>
      <c r="F232" s="187"/>
      <c r="G232" s="176"/>
      <c r="H232" s="208">
        <f t="shared" si="15"/>
        <v>0</v>
      </c>
      <c r="I232" s="207"/>
      <c r="J232" s="118"/>
    </row>
    <row r="233" spans="1:10">
      <c r="A233" s="53">
        <v>40765</v>
      </c>
      <c r="B233" s="176"/>
      <c r="C233" s="171"/>
      <c r="D233" s="187"/>
      <c r="E233" s="188"/>
      <c r="F233" s="187"/>
      <c r="G233" s="176"/>
      <c r="H233" s="208">
        <f t="shared" si="15"/>
        <v>0</v>
      </c>
      <c r="I233" s="207"/>
      <c r="J233" s="118"/>
    </row>
    <row r="234" spans="1:10">
      <c r="A234" s="53">
        <v>40766</v>
      </c>
      <c r="B234" s="176"/>
      <c r="C234" s="171"/>
      <c r="D234" s="187"/>
      <c r="E234" s="188"/>
      <c r="F234" s="187"/>
      <c r="G234" s="176"/>
      <c r="H234" s="208">
        <f t="shared" si="15"/>
        <v>0</v>
      </c>
      <c r="I234" s="207"/>
      <c r="J234" s="118"/>
    </row>
    <row r="235" spans="1:10">
      <c r="A235" s="53">
        <v>40767</v>
      </c>
      <c r="B235" s="176"/>
      <c r="C235" s="171"/>
      <c r="D235" s="187"/>
      <c r="E235" s="188"/>
      <c r="F235" s="187"/>
      <c r="G235" s="176"/>
      <c r="H235" s="208">
        <f t="shared" si="15"/>
        <v>0</v>
      </c>
      <c r="I235" s="207"/>
      <c r="J235" s="118"/>
    </row>
    <row r="236" spans="1:10">
      <c r="A236" s="53">
        <v>40768</v>
      </c>
      <c r="B236" s="176"/>
      <c r="C236" s="171"/>
      <c r="D236" s="187"/>
      <c r="E236" s="188"/>
      <c r="F236" s="187"/>
      <c r="G236" s="176"/>
      <c r="H236" s="208">
        <f t="shared" si="15"/>
        <v>0</v>
      </c>
      <c r="I236" s="207"/>
      <c r="J236" s="118"/>
    </row>
    <row r="237" spans="1:10">
      <c r="A237" s="53">
        <v>40769</v>
      </c>
      <c r="B237" s="176"/>
      <c r="C237" s="171"/>
      <c r="D237" s="187"/>
      <c r="E237" s="188"/>
      <c r="F237" s="187"/>
      <c r="G237" s="176"/>
      <c r="H237" s="208">
        <f t="shared" si="15"/>
        <v>0</v>
      </c>
      <c r="I237" s="207"/>
      <c r="J237" s="118"/>
    </row>
    <row r="238" spans="1:10">
      <c r="A238" s="53">
        <v>40770</v>
      </c>
      <c r="B238" s="176"/>
      <c r="C238" s="171"/>
      <c r="D238" s="187"/>
      <c r="E238" s="188"/>
      <c r="F238" s="187"/>
      <c r="G238" s="176"/>
      <c r="H238" s="208">
        <f t="shared" si="15"/>
        <v>0</v>
      </c>
      <c r="I238" s="207"/>
      <c r="J238" s="118"/>
    </row>
    <row r="239" spans="1:10">
      <c r="A239" s="53">
        <v>40771</v>
      </c>
      <c r="B239" s="176"/>
      <c r="C239" s="171"/>
      <c r="D239" s="187"/>
      <c r="E239" s="188"/>
      <c r="F239" s="187"/>
      <c r="G239" s="176"/>
      <c r="H239" s="208">
        <f t="shared" si="15"/>
        <v>0</v>
      </c>
      <c r="I239" s="207"/>
      <c r="J239" s="118"/>
    </row>
    <row r="240" spans="1:10">
      <c r="A240" s="53">
        <v>40772</v>
      </c>
      <c r="B240" s="176"/>
      <c r="C240" s="171"/>
      <c r="D240" s="187"/>
      <c r="E240" s="188"/>
      <c r="F240" s="187"/>
      <c r="G240" s="176"/>
      <c r="H240" s="208">
        <f t="shared" si="15"/>
        <v>0</v>
      </c>
      <c r="I240" s="207"/>
      <c r="J240" s="118"/>
    </row>
    <row r="241" spans="1:10">
      <c r="A241" s="53">
        <v>40773</v>
      </c>
      <c r="B241" s="176"/>
      <c r="C241" s="171"/>
      <c r="D241" s="187"/>
      <c r="E241" s="188"/>
      <c r="F241" s="187"/>
      <c r="G241" s="176"/>
      <c r="H241" s="208">
        <f t="shared" si="15"/>
        <v>0</v>
      </c>
      <c r="I241" s="207"/>
      <c r="J241" s="118"/>
    </row>
    <row r="242" spans="1:10">
      <c r="A242" s="53">
        <v>40774</v>
      </c>
      <c r="B242" s="176"/>
      <c r="C242" s="171"/>
      <c r="D242" s="187"/>
      <c r="E242" s="188"/>
      <c r="F242" s="187"/>
      <c r="G242" s="176"/>
      <c r="H242" s="208">
        <f t="shared" si="15"/>
        <v>0</v>
      </c>
      <c r="I242" s="207"/>
      <c r="J242" s="118"/>
    </row>
    <row r="243" spans="1:10">
      <c r="A243" s="53">
        <v>40775</v>
      </c>
      <c r="B243" s="176"/>
      <c r="C243" s="171"/>
      <c r="D243" s="187"/>
      <c r="E243" s="188"/>
      <c r="F243" s="187"/>
      <c r="G243" s="176"/>
      <c r="H243" s="208">
        <f t="shared" si="15"/>
        <v>0</v>
      </c>
      <c r="I243" s="207"/>
      <c r="J243" s="118"/>
    </row>
    <row r="244" spans="1:10">
      <c r="A244" s="53">
        <v>40776</v>
      </c>
      <c r="B244" s="176"/>
      <c r="C244" s="171"/>
      <c r="D244" s="187"/>
      <c r="E244" s="188"/>
      <c r="F244" s="187"/>
      <c r="G244" s="176"/>
      <c r="H244" s="208">
        <f t="shared" si="15"/>
        <v>0</v>
      </c>
      <c r="I244" s="207"/>
      <c r="J244" s="118"/>
    </row>
    <row r="245" spans="1:10">
      <c r="A245" s="53">
        <v>40777</v>
      </c>
      <c r="B245" s="176"/>
      <c r="C245" s="171"/>
      <c r="D245" s="187"/>
      <c r="E245" s="188"/>
      <c r="F245" s="187"/>
      <c r="G245" s="176"/>
      <c r="H245" s="208">
        <f t="shared" si="15"/>
        <v>0</v>
      </c>
      <c r="I245" s="207"/>
      <c r="J245" s="118"/>
    </row>
    <row r="246" spans="1:10">
      <c r="A246" s="53">
        <v>40778</v>
      </c>
      <c r="B246" s="176"/>
      <c r="C246" s="171"/>
      <c r="D246" s="187"/>
      <c r="E246" s="188"/>
      <c r="F246" s="187"/>
      <c r="G246" s="176"/>
      <c r="H246" s="208">
        <f t="shared" si="15"/>
        <v>0</v>
      </c>
      <c r="I246" s="207"/>
      <c r="J246" s="118"/>
    </row>
    <row r="247" spans="1:10">
      <c r="A247" s="53">
        <v>40779</v>
      </c>
      <c r="B247" s="176"/>
      <c r="C247" s="171"/>
      <c r="D247" s="187"/>
      <c r="E247" s="188"/>
      <c r="F247" s="187"/>
      <c r="G247" s="176"/>
      <c r="H247" s="208">
        <f t="shared" si="15"/>
        <v>0</v>
      </c>
      <c r="I247" s="207"/>
      <c r="J247" s="118"/>
    </row>
    <row r="248" spans="1:10">
      <c r="A248" s="53">
        <v>40780</v>
      </c>
      <c r="B248" s="176"/>
      <c r="C248" s="171"/>
      <c r="D248" s="187"/>
      <c r="E248" s="188"/>
      <c r="F248" s="187"/>
      <c r="G248" s="176"/>
      <c r="H248" s="208">
        <f t="shared" si="15"/>
        <v>0</v>
      </c>
      <c r="I248" s="207"/>
      <c r="J248" s="118"/>
    </row>
    <row r="249" spans="1:10">
      <c r="A249" s="53">
        <v>40781</v>
      </c>
      <c r="B249" s="176"/>
      <c r="C249" s="171"/>
      <c r="D249" s="187"/>
      <c r="E249" s="188"/>
      <c r="F249" s="187"/>
      <c r="G249" s="176"/>
      <c r="H249" s="208">
        <f t="shared" si="15"/>
        <v>0</v>
      </c>
      <c r="I249" s="207"/>
      <c r="J249" s="118"/>
    </row>
    <row r="250" spans="1:10">
      <c r="A250" s="53">
        <v>40782</v>
      </c>
      <c r="B250" s="176"/>
      <c r="C250" s="171"/>
      <c r="D250" s="187"/>
      <c r="E250" s="188"/>
      <c r="F250" s="187"/>
      <c r="G250" s="176"/>
      <c r="H250" s="208">
        <f t="shared" si="15"/>
        <v>0</v>
      </c>
      <c r="I250" s="207"/>
      <c r="J250" s="118"/>
    </row>
    <row r="251" spans="1:10">
      <c r="A251" s="53">
        <v>40783</v>
      </c>
      <c r="B251" s="176"/>
      <c r="C251" s="171"/>
      <c r="D251" s="187"/>
      <c r="E251" s="188"/>
      <c r="F251" s="187"/>
      <c r="G251" s="176"/>
      <c r="H251" s="208">
        <f t="shared" si="15"/>
        <v>0</v>
      </c>
      <c r="I251" s="207"/>
      <c r="J251" s="118"/>
    </row>
    <row r="252" spans="1:10">
      <c r="A252" s="53">
        <v>40784</v>
      </c>
      <c r="B252" s="176"/>
      <c r="C252" s="171"/>
      <c r="D252" s="187"/>
      <c r="E252" s="188"/>
      <c r="F252" s="187"/>
      <c r="G252" s="176"/>
      <c r="H252" s="208">
        <f t="shared" si="15"/>
        <v>0</v>
      </c>
      <c r="I252" s="207"/>
      <c r="J252" s="118"/>
    </row>
    <row r="253" spans="1:10">
      <c r="A253" s="53">
        <v>40785</v>
      </c>
      <c r="B253" s="176"/>
      <c r="C253" s="171"/>
      <c r="D253" s="187"/>
      <c r="E253" s="188"/>
      <c r="F253" s="187"/>
      <c r="G253" s="176"/>
      <c r="H253" s="208">
        <f t="shared" si="15"/>
        <v>0</v>
      </c>
      <c r="I253" s="207"/>
      <c r="J253" s="118"/>
    </row>
    <row r="254" spans="1:10" ht="15.75" thickBot="1">
      <c r="A254" s="123">
        <v>40786</v>
      </c>
      <c r="B254" s="177"/>
      <c r="C254" s="172"/>
      <c r="D254" s="189"/>
      <c r="E254" s="190"/>
      <c r="F254" s="189"/>
      <c r="G254" s="177"/>
      <c r="H254" s="212">
        <f t="shared" si="15"/>
        <v>0</v>
      </c>
      <c r="I254" s="213"/>
      <c r="J254" s="126"/>
    </row>
    <row r="255" spans="1:10" ht="15.75" thickBot="1">
      <c r="A255" s="130" t="s">
        <v>125</v>
      </c>
      <c r="B255" s="174">
        <f>SUM(B256:B285)</f>
        <v>0</v>
      </c>
      <c r="C255" s="174">
        <f t="shared" ref="C255:G255" si="16">SUM(C256:C285)</f>
        <v>0</v>
      </c>
      <c r="D255" s="174">
        <f t="shared" si="16"/>
        <v>0</v>
      </c>
      <c r="E255" s="174">
        <f t="shared" si="16"/>
        <v>0</v>
      </c>
      <c r="F255" s="206">
        <f t="shared" si="16"/>
        <v>0</v>
      </c>
      <c r="G255" s="174">
        <f t="shared" si="16"/>
        <v>0</v>
      </c>
      <c r="H255" s="211">
        <f>SUM(B255:G255)</f>
        <v>0</v>
      </c>
      <c r="I255" s="174">
        <f>'Descriptive Characteristics'!C263</f>
        <v>0</v>
      </c>
      <c r="J255" s="133" t="str">
        <f>IF(I255=0,"",(H255*1000)/I255)</f>
        <v/>
      </c>
    </row>
    <row r="256" spans="1:10">
      <c r="A256" s="127">
        <v>40787</v>
      </c>
      <c r="B256" s="175"/>
      <c r="C256" s="170"/>
      <c r="D256" s="185"/>
      <c r="E256" s="186"/>
      <c r="F256" s="185"/>
      <c r="G256" s="175"/>
      <c r="H256" s="209">
        <f t="shared" ref="H256:H285" si="17">SUM(B256:G256)</f>
        <v>0</v>
      </c>
      <c r="I256" s="210"/>
      <c r="J256" s="117"/>
    </row>
    <row r="257" spans="1:10">
      <c r="A257" s="53">
        <v>40788</v>
      </c>
      <c r="B257" s="176"/>
      <c r="C257" s="171"/>
      <c r="D257" s="187"/>
      <c r="E257" s="188"/>
      <c r="F257" s="187"/>
      <c r="G257" s="176"/>
      <c r="H257" s="208">
        <f t="shared" si="17"/>
        <v>0</v>
      </c>
      <c r="I257" s="207"/>
      <c r="J257" s="118"/>
    </row>
    <row r="258" spans="1:10">
      <c r="A258" s="53">
        <v>40789</v>
      </c>
      <c r="B258" s="176"/>
      <c r="C258" s="171"/>
      <c r="D258" s="187"/>
      <c r="E258" s="188"/>
      <c r="F258" s="187"/>
      <c r="G258" s="176"/>
      <c r="H258" s="208">
        <f t="shared" si="17"/>
        <v>0</v>
      </c>
      <c r="I258" s="207"/>
      <c r="J258" s="118"/>
    </row>
    <row r="259" spans="1:10">
      <c r="A259" s="53">
        <v>40790</v>
      </c>
      <c r="B259" s="176"/>
      <c r="C259" s="171"/>
      <c r="D259" s="187"/>
      <c r="E259" s="188"/>
      <c r="F259" s="187"/>
      <c r="G259" s="176"/>
      <c r="H259" s="208">
        <f t="shared" si="17"/>
        <v>0</v>
      </c>
      <c r="I259" s="207"/>
      <c r="J259" s="118"/>
    </row>
    <row r="260" spans="1:10">
      <c r="A260" s="53">
        <v>40791</v>
      </c>
      <c r="B260" s="176"/>
      <c r="C260" s="171"/>
      <c r="D260" s="187"/>
      <c r="E260" s="188"/>
      <c r="F260" s="187"/>
      <c r="G260" s="176"/>
      <c r="H260" s="208">
        <f t="shared" si="17"/>
        <v>0</v>
      </c>
      <c r="I260" s="207"/>
      <c r="J260" s="118"/>
    </row>
    <row r="261" spans="1:10">
      <c r="A261" s="53">
        <v>40792</v>
      </c>
      <c r="B261" s="176"/>
      <c r="C261" s="171"/>
      <c r="D261" s="187"/>
      <c r="E261" s="188"/>
      <c r="F261" s="187"/>
      <c r="G261" s="176"/>
      <c r="H261" s="208">
        <f t="shared" si="17"/>
        <v>0</v>
      </c>
      <c r="I261" s="207"/>
      <c r="J261" s="118"/>
    </row>
    <row r="262" spans="1:10">
      <c r="A262" s="53">
        <v>40793</v>
      </c>
      <c r="B262" s="176"/>
      <c r="C262" s="171"/>
      <c r="D262" s="187"/>
      <c r="E262" s="188"/>
      <c r="F262" s="187"/>
      <c r="G262" s="176"/>
      <c r="H262" s="208">
        <f t="shared" si="17"/>
        <v>0</v>
      </c>
      <c r="I262" s="207"/>
      <c r="J262" s="118"/>
    </row>
    <row r="263" spans="1:10">
      <c r="A263" s="53">
        <v>40794</v>
      </c>
      <c r="B263" s="176"/>
      <c r="C263" s="171"/>
      <c r="D263" s="187"/>
      <c r="E263" s="188"/>
      <c r="F263" s="187"/>
      <c r="G263" s="176"/>
      <c r="H263" s="208">
        <f t="shared" si="17"/>
        <v>0</v>
      </c>
      <c r="I263" s="207"/>
      <c r="J263" s="118"/>
    </row>
    <row r="264" spans="1:10">
      <c r="A264" s="53">
        <v>40795</v>
      </c>
      <c r="B264" s="176"/>
      <c r="C264" s="171"/>
      <c r="D264" s="187"/>
      <c r="E264" s="188"/>
      <c r="F264" s="187"/>
      <c r="G264" s="176"/>
      <c r="H264" s="208">
        <f t="shared" si="17"/>
        <v>0</v>
      </c>
      <c r="I264" s="207"/>
      <c r="J264" s="118"/>
    </row>
    <row r="265" spans="1:10">
      <c r="A265" s="53">
        <v>40796</v>
      </c>
      <c r="B265" s="176"/>
      <c r="C265" s="171"/>
      <c r="D265" s="187"/>
      <c r="E265" s="188"/>
      <c r="F265" s="187"/>
      <c r="G265" s="176"/>
      <c r="H265" s="208">
        <f t="shared" si="17"/>
        <v>0</v>
      </c>
      <c r="I265" s="207"/>
      <c r="J265" s="118"/>
    </row>
    <row r="266" spans="1:10">
      <c r="A266" s="53">
        <v>40797</v>
      </c>
      <c r="B266" s="176"/>
      <c r="C266" s="171"/>
      <c r="D266" s="187"/>
      <c r="E266" s="188"/>
      <c r="F266" s="187"/>
      <c r="G266" s="176"/>
      <c r="H266" s="208">
        <f t="shared" si="17"/>
        <v>0</v>
      </c>
      <c r="I266" s="207"/>
      <c r="J266" s="118"/>
    </row>
    <row r="267" spans="1:10">
      <c r="A267" s="53">
        <v>40798</v>
      </c>
      <c r="B267" s="176"/>
      <c r="C267" s="171"/>
      <c r="D267" s="187"/>
      <c r="E267" s="188"/>
      <c r="F267" s="187"/>
      <c r="G267" s="176"/>
      <c r="H267" s="208">
        <f t="shared" si="17"/>
        <v>0</v>
      </c>
      <c r="I267" s="207"/>
      <c r="J267" s="118"/>
    </row>
    <row r="268" spans="1:10">
      <c r="A268" s="53">
        <v>40799</v>
      </c>
      <c r="B268" s="176"/>
      <c r="C268" s="171"/>
      <c r="D268" s="187"/>
      <c r="E268" s="188"/>
      <c r="F268" s="187"/>
      <c r="G268" s="176"/>
      <c r="H268" s="208">
        <f t="shared" si="17"/>
        <v>0</v>
      </c>
      <c r="I268" s="207"/>
      <c r="J268" s="118"/>
    </row>
    <row r="269" spans="1:10">
      <c r="A269" s="53">
        <v>40800</v>
      </c>
      <c r="B269" s="176"/>
      <c r="C269" s="171"/>
      <c r="D269" s="187"/>
      <c r="E269" s="188"/>
      <c r="F269" s="187"/>
      <c r="G269" s="176"/>
      <c r="H269" s="208">
        <f t="shared" si="17"/>
        <v>0</v>
      </c>
      <c r="I269" s="207"/>
      <c r="J269" s="118"/>
    </row>
    <row r="270" spans="1:10">
      <c r="A270" s="53">
        <v>40801</v>
      </c>
      <c r="B270" s="176"/>
      <c r="C270" s="171"/>
      <c r="D270" s="187"/>
      <c r="E270" s="188"/>
      <c r="F270" s="187"/>
      <c r="G270" s="176"/>
      <c r="H270" s="208">
        <f t="shared" si="17"/>
        <v>0</v>
      </c>
      <c r="I270" s="207"/>
      <c r="J270" s="118"/>
    </row>
    <row r="271" spans="1:10">
      <c r="A271" s="53">
        <v>40802</v>
      </c>
      <c r="B271" s="176"/>
      <c r="C271" s="171"/>
      <c r="D271" s="187"/>
      <c r="E271" s="188"/>
      <c r="F271" s="187"/>
      <c r="G271" s="176"/>
      <c r="H271" s="208">
        <f t="shared" si="17"/>
        <v>0</v>
      </c>
      <c r="I271" s="207"/>
      <c r="J271" s="118"/>
    </row>
    <row r="272" spans="1:10">
      <c r="A272" s="53">
        <v>40803</v>
      </c>
      <c r="B272" s="176"/>
      <c r="C272" s="171"/>
      <c r="D272" s="187"/>
      <c r="E272" s="188"/>
      <c r="F272" s="187"/>
      <c r="G272" s="176"/>
      <c r="H272" s="208">
        <f t="shared" si="17"/>
        <v>0</v>
      </c>
      <c r="I272" s="207"/>
      <c r="J272" s="118"/>
    </row>
    <row r="273" spans="1:10">
      <c r="A273" s="53">
        <v>40804</v>
      </c>
      <c r="B273" s="176"/>
      <c r="C273" s="171"/>
      <c r="D273" s="187"/>
      <c r="E273" s="188"/>
      <c r="F273" s="187"/>
      <c r="G273" s="176"/>
      <c r="H273" s="208">
        <f t="shared" si="17"/>
        <v>0</v>
      </c>
      <c r="I273" s="207"/>
      <c r="J273" s="118"/>
    </row>
    <row r="274" spans="1:10">
      <c r="A274" s="53">
        <v>40805</v>
      </c>
      <c r="B274" s="176"/>
      <c r="C274" s="171"/>
      <c r="D274" s="187"/>
      <c r="E274" s="188"/>
      <c r="F274" s="187"/>
      <c r="G274" s="176"/>
      <c r="H274" s="208">
        <f t="shared" si="17"/>
        <v>0</v>
      </c>
      <c r="I274" s="207"/>
      <c r="J274" s="118"/>
    </row>
    <row r="275" spans="1:10">
      <c r="A275" s="53">
        <v>40806</v>
      </c>
      <c r="B275" s="176"/>
      <c r="C275" s="171"/>
      <c r="D275" s="187"/>
      <c r="E275" s="188"/>
      <c r="F275" s="187"/>
      <c r="G275" s="176"/>
      <c r="H275" s="208">
        <f t="shared" si="17"/>
        <v>0</v>
      </c>
      <c r="I275" s="207"/>
      <c r="J275" s="118"/>
    </row>
    <row r="276" spans="1:10">
      <c r="A276" s="53">
        <v>40807</v>
      </c>
      <c r="B276" s="176"/>
      <c r="C276" s="171"/>
      <c r="D276" s="187"/>
      <c r="E276" s="188"/>
      <c r="F276" s="187"/>
      <c r="G276" s="176"/>
      <c r="H276" s="208">
        <f t="shared" si="17"/>
        <v>0</v>
      </c>
      <c r="I276" s="207"/>
      <c r="J276" s="118"/>
    </row>
    <row r="277" spans="1:10">
      <c r="A277" s="53">
        <v>40808</v>
      </c>
      <c r="B277" s="176"/>
      <c r="C277" s="171"/>
      <c r="D277" s="187"/>
      <c r="E277" s="188"/>
      <c r="F277" s="187"/>
      <c r="G277" s="176"/>
      <c r="H277" s="208">
        <f t="shared" si="17"/>
        <v>0</v>
      </c>
      <c r="I277" s="207"/>
      <c r="J277" s="118"/>
    </row>
    <row r="278" spans="1:10">
      <c r="A278" s="53">
        <v>40809</v>
      </c>
      <c r="B278" s="176"/>
      <c r="C278" s="171"/>
      <c r="D278" s="187"/>
      <c r="E278" s="188"/>
      <c r="F278" s="187"/>
      <c r="G278" s="176"/>
      <c r="H278" s="208">
        <f t="shared" si="17"/>
        <v>0</v>
      </c>
      <c r="I278" s="207"/>
      <c r="J278" s="118"/>
    </row>
    <row r="279" spans="1:10">
      <c r="A279" s="53">
        <v>40810</v>
      </c>
      <c r="B279" s="176"/>
      <c r="C279" s="171"/>
      <c r="D279" s="187"/>
      <c r="E279" s="188"/>
      <c r="F279" s="187"/>
      <c r="G279" s="176"/>
      <c r="H279" s="208">
        <f t="shared" si="17"/>
        <v>0</v>
      </c>
      <c r="I279" s="207"/>
      <c r="J279" s="118"/>
    </row>
    <row r="280" spans="1:10">
      <c r="A280" s="53">
        <v>40811</v>
      </c>
      <c r="B280" s="176"/>
      <c r="C280" s="171"/>
      <c r="D280" s="187"/>
      <c r="E280" s="188"/>
      <c r="F280" s="187"/>
      <c r="G280" s="176"/>
      <c r="H280" s="208">
        <f t="shared" si="17"/>
        <v>0</v>
      </c>
      <c r="I280" s="207"/>
      <c r="J280" s="118"/>
    </row>
    <row r="281" spans="1:10">
      <c r="A281" s="53">
        <v>40812</v>
      </c>
      <c r="B281" s="176"/>
      <c r="C281" s="171"/>
      <c r="D281" s="187"/>
      <c r="E281" s="188"/>
      <c r="F281" s="187"/>
      <c r="G281" s="176"/>
      <c r="H281" s="208">
        <f t="shared" si="17"/>
        <v>0</v>
      </c>
      <c r="I281" s="207"/>
      <c r="J281" s="118"/>
    </row>
    <row r="282" spans="1:10">
      <c r="A282" s="53">
        <v>40813</v>
      </c>
      <c r="B282" s="176"/>
      <c r="C282" s="171"/>
      <c r="D282" s="187"/>
      <c r="E282" s="188"/>
      <c r="F282" s="187"/>
      <c r="G282" s="176"/>
      <c r="H282" s="208">
        <f t="shared" si="17"/>
        <v>0</v>
      </c>
      <c r="I282" s="207"/>
      <c r="J282" s="118"/>
    </row>
    <row r="283" spans="1:10">
      <c r="A283" s="53">
        <v>40814</v>
      </c>
      <c r="B283" s="176"/>
      <c r="C283" s="171"/>
      <c r="D283" s="187"/>
      <c r="E283" s="188"/>
      <c r="F283" s="187"/>
      <c r="G283" s="176"/>
      <c r="H283" s="208">
        <f t="shared" si="17"/>
        <v>0</v>
      </c>
      <c r="I283" s="207"/>
      <c r="J283" s="118"/>
    </row>
    <row r="284" spans="1:10">
      <c r="A284" s="53">
        <v>40815</v>
      </c>
      <c r="B284" s="176"/>
      <c r="C284" s="171"/>
      <c r="D284" s="187"/>
      <c r="E284" s="188"/>
      <c r="F284" s="187"/>
      <c r="G284" s="176"/>
      <c r="H284" s="208">
        <f t="shared" si="17"/>
        <v>0</v>
      </c>
      <c r="I284" s="207"/>
      <c r="J284" s="118"/>
    </row>
    <row r="285" spans="1:10" ht="15.75" thickBot="1">
      <c r="A285" s="123">
        <v>40816</v>
      </c>
      <c r="B285" s="177"/>
      <c r="C285" s="172"/>
      <c r="D285" s="189"/>
      <c r="E285" s="190"/>
      <c r="F285" s="189"/>
      <c r="G285" s="177"/>
      <c r="H285" s="212">
        <f t="shared" si="17"/>
        <v>0</v>
      </c>
      <c r="I285" s="213"/>
      <c r="J285" s="126"/>
    </row>
    <row r="286" spans="1:10" ht="15.75" thickBot="1">
      <c r="A286" s="130" t="s">
        <v>126</v>
      </c>
      <c r="B286" s="174">
        <f>SUM(B287:B317)</f>
        <v>0</v>
      </c>
      <c r="C286" s="174">
        <f t="shared" ref="C286:G286" si="18">SUM(C287:C317)</f>
        <v>0</v>
      </c>
      <c r="D286" s="174">
        <f t="shared" si="18"/>
        <v>0</v>
      </c>
      <c r="E286" s="174">
        <f t="shared" si="18"/>
        <v>0</v>
      </c>
      <c r="F286" s="206">
        <f t="shared" si="18"/>
        <v>0</v>
      </c>
      <c r="G286" s="174">
        <f t="shared" si="18"/>
        <v>0</v>
      </c>
      <c r="H286" s="211">
        <f>SUM(B286:G286)</f>
        <v>0</v>
      </c>
      <c r="I286" s="174">
        <f>'Descriptive Characteristics'!C294</f>
        <v>0</v>
      </c>
      <c r="J286" s="133" t="str">
        <f>IF(I286=0,"",(H286*1000)/I286)</f>
        <v/>
      </c>
    </row>
    <row r="287" spans="1:10">
      <c r="A287" s="127">
        <v>40817</v>
      </c>
      <c r="B287" s="175"/>
      <c r="C287" s="170"/>
      <c r="D287" s="185"/>
      <c r="E287" s="186"/>
      <c r="F287" s="185"/>
      <c r="G287" s="175"/>
      <c r="H287" s="209">
        <f t="shared" ref="H287:H317" si="19">SUM(B287:G287)</f>
        <v>0</v>
      </c>
      <c r="I287" s="210"/>
      <c r="J287" s="117"/>
    </row>
    <row r="288" spans="1:10">
      <c r="A288" s="53">
        <v>40818</v>
      </c>
      <c r="B288" s="176"/>
      <c r="C288" s="171"/>
      <c r="D288" s="187"/>
      <c r="E288" s="188"/>
      <c r="F288" s="187"/>
      <c r="G288" s="176"/>
      <c r="H288" s="208">
        <f t="shared" si="19"/>
        <v>0</v>
      </c>
      <c r="I288" s="207"/>
      <c r="J288" s="118"/>
    </row>
    <row r="289" spans="1:10">
      <c r="A289" s="53">
        <v>40819</v>
      </c>
      <c r="B289" s="176"/>
      <c r="C289" s="171"/>
      <c r="D289" s="187"/>
      <c r="E289" s="188"/>
      <c r="F289" s="187"/>
      <c r="G289" s="176"/>
      <c r="H289" s="208">
        <f t="shared" si="19"/>
        <v>0</v>
      </c>
      <c r="I289" s="207"/>
      <c r="J289" s="118"/>
    </row>
    <row r="290" spans="1:10">
      <c r="A290" s="53">
        <v>40820</v>
      </c>
      <c r="B290" s="176"/>
      <c r="C290" s="171"/>
      <c r="D290" s="187"/>
      <c r="E290" s="188"/>
      <c r="F290" s="187"/>
      <c r="G290" s="176"/>
      <c r="H290" s="208">
        <f t="shared" si="19"/>
        <v>0</v>
      </c>
      <c r="I290" s="207"/>
      <c r="J290" s="118"/>
    </row>
    <row r="291" spans="1:10">
      <c r="A291" s="53">
        <v>40821</v>
      </c>
      <c r="B291" s="176"/>
      <c r="C291" s="171"/>
      <c r="D291" s="187"/>
      <c r="E291" s="188"/>
      <c r="F291" s="187"/>
      <c r="G291" s="176"/>
      <c r="H291" s="208">
        <f t="shared" si="19"/>
        <v>0</v>
      </c>
      <c r="I291" s="207"/>
      <c r="J291" s="118"/>
    </row>
    <row r="292" spans="1:10">
      <c r="A292" s="53">
        <v>40822</v>
      </c>
      <c r="B292" s="176"/>
      <c r="C292" s="171"/>
      <c r="D292" s="187"/>
      <c r="E292" s="188"/>
      <c r="F292" s="187"/>
      <c r="G292" s="176"/>
      <c r="H292" s="208">
        <f t="shared" si="19"/>
        <v>0</v>
      </c>
      <c r="I292" s="207"/>
      <c r="J292" s="118"/>
    </row>
    <row r="293" spans="1:10">
      <c r="A293" s="53">
        <v>40823</v>
      </c>
      <c r="B293" s="176"/>
      <c r="C293" s="171"/>
      <c r="D293" s="187"/>
      <c r="E293" s="188"/>
      <c r="F293" s="187"/>
      <c r="G293" s="176"/>
      <c r="H293" s="208">
        <f t="shared" si="19"/>
        <v>0</v>
      </c>
      <c r="I293" s="207"/>
      <c r="J293" s="118"/>
    </row>
    <row r="294" spans="1:10">
      <c r="A294" s="53">
        <v>40824</v>
      </c>
      <c r="B294" s="176"/>
      <c r="C294" s="171"/>
      <c r="D294" s="187"/>
      <c r="E294" s="188"/>
      <c r="F294" s="187"/>
      <c r="G294" s="176"/>
      <c r="H294" s="208">
        <f t="shared" si="19"/>
        <v>0</v>
      </c>
      <c r="I294" s="207"/>
      <c r="J294" s="118"/>
    </row>
    <row r="295" spans="1:10">
      <c r="A295" s="53">
        <v>40825</v>
      </c>
      <c r="B295" s="176"/>
      <c r="C295" s="171"/>
      <c r="D295" s="187"/>
      <c r="E295" s="188"/>
      <c r="F295" s="187"/>
      <c r="G295" s="176"/>
      <c r="H295" s="208">
        <f t="shared" si="19"/>
        <v>0</v>
      </c>
      <c r="I295" s="207"/>
      <c r="J295" s="118"/>
    </row>
    <row r="296" spans="1:10">
      <c r="A296" s="53">
        <v>40826</v>
      </c>
      <c r="B296" s="176"/>
      <c r="C296" s="171"/>
      <c r="D296" s="187"/>
      <c r="E296" s="188"/>
      <c r="F296" s="187"/>
      <c r="G296" s="176"/>
      <c r="H296" s="208">
        <f t="shared" si="19"/>
        <v>0</v>
      </c>
      <c r="I296" s="207"/>
      <c r="J296" s="118"/>
    </row>
    <row r="297" spans="1:10">
      <c r="A297" s="53">
        <v>40827</v>
      </c>
      <c r="B297" s="176"/>
      <c r="C297" s="171"/>
      <c r="D297" s="187"/>
      <c r="E297" s="188"/>
      <c r="F297" s="187"/>
      <c r="G297" s="176"/>
      <c r="H297" s="208">
        <f t="shared" si="19"/>
        <v>0</v>
      </c>
      <c r="I297" s="207"/>
      <c r="J297" s="118"/>
    </row>
    <row r="298" spans="1:10">
      <c r="A298" s="53">
        <v>40828</v>
      </c>
      <c r="B298" s="176"/>
      <c r="C298" s="171"/>
      <c r="D298" s="187"/>
      <c r="E298" s="188"/>
      <c r="F298" s="187"/>
      <c r="G298" s="176"/>
      <c r="H298" s="208">
        <f t="shared" si="19"/>
        <v>0</v>
      </c>
      <c r="I298" s="207"/>
      <c r="J298" s="118"/>
    </row>
    <row r="299" spans="1:10">
      <c r="A299" s="53">
        <v>40829</v>
      </c>
      <c r="B299" s="176"/>
      <c r="C299" s="171"/>
      <c r="D299" s="187"/>
      <c r="E299" s="188"/>
      <c r="F299" s="187"/>
      <c r="G299" s="176"/>
      <c r="H299" s="208">
        <f t="shared" si="19"/>
        <v>0</v>
      </c>
      <c r="I299" s="207"/>
      <c r="J299" s="118"/>
    </row>
    <row r="300" spans="1:10">
      <c r="A300" s="53">
        <v>40830</v>
      </c>
      <c r="B300" s="176"/>
      <c r="C300" s="171"/>
      <c r="D300" s="187"/>
      <c r="E300" s="188"/>
      <c r="F300" s="187"/>
      <c r="G300" s="176"/>
      <c r="H300" s="208">
        <f t="shared" si="19"/>
        <v>0</v>
      </c>
      <c r="I300" s="207"/>
      <c r="J300" s="118"/>
    </row>
    <row r="301" spans="1:10">
      <c r="A301" s="53">
        <v>40831</v>
      </c>
      <c r="B301" s="176"/>
      <c r="C301" s="171"/>
      <c r="D301" s="187"/>
      <c r="E301" s="188"/>
      <c r="F301" s="187"/>
      <c r="G301" s="176"/>
      <c r="H301" s="208">
        <f t="shared" si="19"/>
        <v>0</v>
      </c>
      <c r="I301" s="207"/>
      <c r="J301" s="118"/>
    </row>
    <row r="302" spans="1:10">
      <c r="A302" s="53">
        <v>40832</v>
      </c>
      <c r="B302" s="176"/>
      <c r="C302" s="171"/>
      <c r="D302" s="187"/>
      <c r="E302" s="188"/>
      <c r="F302" s="187"/>
      <c r="G302" s="176"/>
      <c r="H302" s="208">
        <f t="shared" si="19"/>
        <v>0</v>
      </c>
      <c r="I302" s="207"/>
      <c r="J302" s="118"/>
    </row>
    <row r="303" spans="1:10">
      <c r="A303" s="53">
        <v>40833</v>
      </c>
      <c r="B303" s="176"/>
      <c r="C303" s="171"/>
      <c r="D303" s="187"/>
      <c r="E303" s="188"/>
      <c r="F303" s="187"/>
      <c r="G303" s="176"/>
      <c r="H303" s="208">
        <f t="shared" si="19"/>
        <v>0</v>
      </c>
      <c r="I303" s="207"/>
      <c r="J303" s="118"/>
    </row>
    <row r="304" spans="1:10">
      <c r="A304" s="53">
        <v>40834</v>
      </c>
      <c r="B304" s="176"/>
      <c r="C304" s="171"/>
      <c r="D304" s="187"/>
      <c r="E304" s="188"/>
      <c r="F304" s="187"/>
      <c r="G304" s="176"/>
      <c r="H304" s="208">
        <f t="shared" si="19"/>
        <v>0</v>
      </c>
      <c r="I304" s="207"/>
      <c r="J304" s="118"/>
    </row>
    <row r="305" spans="1:10">
      <c r="A305" s="53">
        <v>40835</v>
      </c>
      <c r="B305" s="176"/>
      <c r="C305" s="171"/>
      <c r="D305" s="187"/>
      <c r="E305" s="188"/>
      <c r="F305" s="187"/>
      <c r="G305" s="176"/>
      <c r="H305" s="208">
        <f t="shared" si="19"/>
        <v>0</v>
      </c>
      <c r="I305" s="207"/>
      <c r="J305" s="118"/>
    </row>
    <row r="306" spans="1:10">
      <c r="A306" s="53">
        <v>40836</v>
      </c>
      <c r="B306" s="176"/>
      <c r="C306" s="171"/>
      <c r="D306" s="187"/>
      <c r="E306" s="188"/>
      <c r="F306" s="187"/>
      <c r="G306" s="176"/>
      <c r="H306" s="208">
        <f t="shared" si="19"/>
        <v>0</v>
      </c>
      <c r="I306" s="207"/>
      <c r="J306" s="118"/>
    </row>
    <row r="307" spans="1:10">
      <c r="A307" s="53">
        <v>40837</v>
      </c>
      <c r="B307" s="176"/>
      <c r="C307" s="171"/>
      <c r="D307" s="187"/>
      <c r="E307" s="188"/>
      <c r="F307" s="187"/>
      <c r="G307" s="176"/>
      <c r="H307" s="208">
        <f t="shared" si="19"/>
        <v>0</v>
      </c>
      <c r="I307" s="207"/>
      <c r="J307" s="118"/>
    </row>
    <row r="308" spans="1:10">
      <c r="A308" s="53">
        <v>40838</v>
      </c>
      <c r="B308" s="176"/>
      <c r="C308" s="171"/>
      <c r="D308" s="187"/>
      <c r="E308" s="188"/>
      <c r="F308" s="187"/>
      <c r="G308" s="176"/>
      <c r="H308" s="208">
        <f t="shared" si="19"/>
        <v>0</v>
      </c>
      <c r="I308" s="207"/>
      <c r="J308" s="118"/>
    </row>
    <row r="309" spans="1:10">
      <c r="A309" s="53">
        <v>40839</v>
      </c>
      <c r="B309" s="176"/>
      <c r="C309" s="171"/>
      <c r="D309" s="187"/>
      <c r="E309" s="188"/>
      <c r="F309" s="187"/>
      <c r="G309" s="176"/>
      <c r="H309" s="208">
        <f t="shared" si="19"/>
        <v>0</v>
      </c>
      <c r="I309" s="207"/>
      <c r="J309" s="118"/>
    </row>
    <row r="310" spans="1:10">
      <c r="A310" s="53">
        <v>40840</v>
      </c>
      <c r="B310" s="176"/>
      <c r="C310" s="171"/>
      <c r="D310" s="187"/>
      <c r="E310" s="188"/>
      <c r="F310" s="187"/>
      <c r="G310" s="176"/>
      <c r="H310" s="208">
        <f t="shared" si="19"/>
        <v>0</v>
      </c>
      <c r="I310" s="207"/>
      <c r="J310" s="118"/>
    </row>
    <row r="311" spans="1:10">
      <c r="A311" s="53">
        <v>40841</v>
      </c>
      <c r="B311" s="176"/>
      <c r="C311" s="171"/>
      <c r="D311" s="187"/>
      <c r="E311" s="188"/>
      <c r="F311" s="187"/>
      <c r="G311" s="176"/>
      <c r="H311" s="208">
        <f t="shared" si="19"/>
        <v>0</v>
      </c>
      <c r="I311" s="207"/>
      <c r="J311" s="118"/>
    </row>
    <row r="312" spans="1:10">
      <c r="A312" s="53">
        <v>40842</v>
      </c>
      <c r="B312" s="176"/>
      <c r="C312" s="171"/>
      <c r="D312" s="187"/>
      <c r="E312" s="188"/>
      <c r="F312" s="187"/>
      <c r="G312" s="176"/>
      <c r="H312" s="208">
        <f t="shared" si="19"/>
        <v>0</v>
      </c>
      <c r="I312" s="207"/>
      <c r="J312" s="118"/>
    </row>
    <row r="313" spans="1:10">
      <c r="A313" s="53">
        <v>40843</v>
      </c>
      <c r="B313" s="176"/>
      <c r="C313" s="171"/>
      <c r="D313" s="187"/>
      <c r="E313" s="188"/>
      <c r="F313" s="187"/>
      <c r="G313" s="176"/>
      <c r="H313" s="208">
        <f t="shared" si="19"/>
        <v>0</v>
      </c>
      <c r="I313" s="207"/>
      <c r="J313" s="118"/>
    </row>
    <row r="314" spans="1:10">
      <c r="A314" s="53">
        <v>40844</v>
      </c>
      <c r="B314" s="176"/>
      <c r="C314" s="171"/>
      <c r="D314" s="187"/>
      <c r="E314" s="188"/>
      <c r="F314" s="187"/>
      <c r="G314" s="176"/>
      <c r="H314" s="208">
        <f t="shared" si="19"/>
        <v>0</v>
      </c>
      <c r="I314" s="207"/>
      <c r="J314" s="118"/>
    </row>
    <row r="315" spans="1:10">
      <c r="A315" s="53">
        <v>40845</v>
      </c>
      <c r="B315" s="176"/>
      <c r="C315" s="171"/>
      <c r="D315" s="187"/>
      <c r="E315" s="188"/>
      <c r="F315" s="187"/>
      <c r="G315" s="176"/>
      <c r="H315" s="208">
        <f t="shared" si="19"/>
        <v>0</v>
      </c>
      <c r="I315" s="207"/>
      <c r="J315" s="118"/>
    </row>
    <row r="316" spans="1:10">
      <c r="A316" s="53">
        <v>40846</v>
      </c>
      <c r="B316" s="176"/>
      <c r="C316" s="171"/>
      <c r="D316" s="187"/>
      <c r="E316" s="188"/>
      <c r="F316" s="187"/>
      <c r="G316" s="176"/>
      <c r="H316" s="208">
        <f t="shared" si="19"/>
        <v>0</v>
      </c>
      <c r="I316" s="207"/>
      <c r="J316" s="118"/>
    </row>
    <row r="317" spans="1:10" ht="15.75" thickBot="1">
      <c r="A317" s="123">
        <v>40847</v>
      </c>
      <c r="B317" s="177"/>
      <c r="C317" s="172"/>
      <c r="D317" s="189"/>
      <c r="E317" s="190"/>
      <c r="F317" s="189"/>
      <c r="G317" s="177"/>
      <c r="H317" s="212">
        <f t="shared" si="19"/>
        <v>0</v>
      </c>
      <c r="I317" s="213"/>
      <c r="J317" s="126"/>
    </row>
    <row r="318" spans="1:10" ht="15.75" thickBot="1">
      <c r="A318" s="130" t="s">
        <v>127</v>
      </c>
      <c r="B318" s="174">
        <f>SUM(B319:B348)</f>
        <v>0</v>
      </c>
      <c r="C318" s="174">
        <f t="shared" ref="C318:G318" si="20">SUM(C319:C348)</f>
        <v>0</v>
      </c>
      <c r="D318" s="174">
        <f t="shared" si="20"/>
        <v>0</v>
      </c>
      <c r="E318" s="174">
        <f t="shared" si="20"/>
        <v>0</v>
      </c>
      <c r="F318" s="206">
        <f t="shared" si="20"/>
        <v>0</v>
      </c>
      <c r="G318" s="174">
        <f t="shared" si="20"/>
        <v>0</v>
      </c>
      <c r="H318" s="211">
        <f>SUM(B318:G318)</f>
        <v>0</v>
      </c>
      <c r="I318" s="174">
        <f>'Descriptive Characteristics'!C326</f>
        <v>0</v>
      </c>
      <c r="J318" s="133" t="str">
        <f>IF(I318=0,"",(H318*1000)/I318)</f>
        <v/>
      </c>
    </row>
    <row r="319" spans="1:10">
      <c r="A319" s="127">
        <v>40848</v>
      </c>
      <c r="B319" s="175"/>
      <c r="C319" s="170"/>
      <c r="D319" s="185"/>
      <c r="E319" s="186"/>
      <c r="F319" s="185"/>
      <c r="G319" s="175"/>
      <c r="H319" s="209">
        <f t="shared" ref="H319:H348" si="21">SUM(B319:G319)</f>
        <v>0</v>
      </c>
      <c r="I319" s="210"/>
      <c r="J319" s="117"/>
    </row>
    <row r="320" spans="1:10">
      <c r="A320" s="53">
        <v>40849</v>
      </c>
      <c r="B320" s="176"/>
      <c r="C320" s="171"/>
      <c r="D320" s="187"/>
      <c r="E320" s="188"/>
      <c r="F320" s="187"/>
      <c r="G320" s="176"/>
      <c r="H320" s="208">
        <f t="shared" si="21"/>
        <v>0</v>
      </c>
      <c r="I320" s="207"/>
      <c r="J320" s="118"/>
    </row>
    <row r="321" spans="1:10">
      <c r="A321" s="53">
        <v>40850</v>
      </c>
      <c r="B321" s="176"/>
      <c r="C321" s="171"/>
      <c r="D321" s="187"/>
      <c r="E321" s="188"/>
      <c r="F321" s="187"/>
      <c r="G321" s="176"/>
      <c r="H321" s="208">
        <f t="shared" si="21"/>
        <v>0</v>
      </c>
      <c r="I321" s="207"/>
      <c r="J321" s="118"/>
    </row>
    <row r="322" spans="1:10">
      <c r="A322" s="53">
        <v>40851</v>
      </c>
      <c r="B322" s="176"/>
      <c r="C322" s="171"/>
      <c r="D322" s="187"/>
      <c r="E322" s="188"/>
      <c r="F322" s="187"/>
      <c r="G322" s="176"/>
      <c r="H322" s="208">
        <f t="shared" si="21"/>
        <v>0</v>
      </c>
      <c r="I322" s="207"/>
      <c r="J322" s="118"/>
    </row>
    <row r="323" spans="1:10">
      <c r="A323" s="53">
        <v>40852</v>
      </c>
      <c r="B323" s="176"/>
      <c r="C323" s="171"/>
      <c r="D323" s="187"/>
      <c r="E323" s="188"/>
      <c r="F323" s="187"/>
      <c r="G323" s="176"/>
      <c r="H323" s="208">
        <f t="shared" si="21"/>
        <v>0</v>
      </c>
      <c r="I323" s="207"/>
      <c r="J323" s="118"/>
    </row>
    <row r="324" spans="1:10">
      <c r="A324" s="53">
        <v>40853</v>
      </c>
      <c r="B324" s="176"/>
      <c r="C324" s="171"/>
      <c r="D324" s="187"/>
      <c r="E324" s="188"/>
      <c r="F324" s="187"/>
      <c r="G324" s="176"/>
      <c r="H324" s="208">
        <f t="shared" si="21"/>
        <v>0</v>
      </c>
      <c r="I324" s="207"/>
      <c r="J324" s="118"/>
    </row>
    <row r="325" spans="1:10">
      <c r="A325" s="53">
        <v>40854</v>
      </c>
      <c r="B325" s="176"/>
      <c r="C325" s="171"/>
      <c r="D325" s="187"/>
      <c r="E325" s="188"/>
      <c r="F325" s="187"/>
      <c r="G325" s="176"/>
      <c r="H325" s="208">
        <f t="shared" si="21"/>
        <v>0</v>
      </c>
      <c r="I325" s="207"/>
      <c r="J325" s="118"/>
    </row>
    <row r="326" spans="1:10">
      <c r="A326" s="53">
        <v>40855</v>
      </c>
      <c r="B326" s="176"/>
      <c r="C326" s="171"/>
      <c r="D326" s="187"/>
      <c r="E326" s="188"/>
      <c r="F326" s="187"/>
      <c r="G326" s="176"/>
      <c r="H326" s="208">
        <f t="shared" si="21"/>
        <v>0</v>
      </c>
      <c r="I326" s="207"/>
      <c r="J326" s="118"/>
    </row>
    <row r="327" spans="1:10">
      <c r="A327" s="53">
        <v>40856</v>
      </c>
      <c r="B327" s="176"/>
      <c r="C327" s="171"/>
      <c r="D327" s="187"/>
      <c r="E327" s="188"/>
      <c r="F327" s="187"/>
      <c r="G327" s="176"/>
      <c r="H327" s="208">
        <f t="shared" si="21"/>
        <v>0</v>
      </c>
      <c r="I327" s="207"/>
      <c r="J327" s="118"/>
    </row>
    <row r="328" spans="1:10">
      <c r="A328" s="53">
        <v>40857</v>
      </c>
      <c r="B328" s="176"/>
      <c r="C328" s="171"/>
      <c r="D328" s="187"/>
      <c r="E328" s="188"/>
      <c r="F328" s="187"/>
      <c r="G328" s="176"/>
      <c r="H328" s="208">
        <f t="shared" si="21"/>
        <v>0</v>
      </c>
      <c r="I328" s="207"/>
      <c r="J328" s="118"/>
    </row>
    <row r="329" spans="1:10">
      <c r="A329" s="53">
        <v>40858</v>
      </c>
      <c r="B329" s="176"/>
      <c r="C329" s="171"/>
      <c r="D329" s="187"/>
      <c r="E329" s="188"/>
      <c r="F329" s="187"/>
      <c r="G329" s="176"/>
      <c r="H329" s="208">
        <f t="shared" si="21"/>
        <v>0</v>
      </c>
      <c r="I329" s="207"/>
      <c r="J329" s="118"/>
    </row>
    <row r="330" spans="1:10">
      <c r="A330" s="53">
        <v>40859</v>
      </c>
      <c r="B330" s="176"/>
      <c r="C330" s="171"/>
      <c r="D330" s="187"/>
      <c r="E330" s="188"/>
      <c r="F330" s="187"/>
      <c r="G330" s="176"/>
      <c r="H330" s="208">
        <f t="shared" si="21"/>
        <v>0</v>
      </c>
      <c r="I330" s="207"/>
      <c r="J330" s="118"/>
    </row>
    <row r="331" spans="1:10">
      <c r="A331" s="53">
        <v>40860</v>
      </c>
      <c r="B331" s="176"/>
      <c r="C331" s="171"/>
      <c r="D331" s="187"/>
      <c r="E331" s="188"/>
      <c r="F331" s="187"/>
      <c r="G331" s="176"/>
      <c r="H331" s="208">
        <f t="shared" si="21"/>
        <v>0</v>
      </c>
      <c r="I331" s="207"/>
      <c r="J331" s="118"/>
    </row>
    <row r="332" spans="1:10">
      <c r="A332" s="53">
        <v>40861</v>
      </c>
      <c r="B332" s="176"/>
      <c r="C332" s="171"/>
      <c r="D332" s="187"/>
      <c r="E332" s="188"/>
      <c r="F332" s="187"/>
      <c r="G332" s="176"/>
      <c r="H332" s="208">
        <f t="shared" si="21"/>
        <v>0</v>
      </c>
      <c r="I332" s="207"/>
      <c r="J332" s="118"/>
    </row>
    <row r="333" spans="1:10">
      <c r="A333" s="53">
        <v>40862</v>
      </c>
      <c r="B333" s="176"/>
      <c r="C333" s="171"/>
      <c r="D333" s="187"/>
      <c r="E333" s="188"/>
      <c r="F333" s="187"/>
      <c r="G333" s="176"/>
      <c r="H333" s="208">
        <f t="shared" si="21"/>
        <v>0</v>
      </c>
      <c r="I333" s="207"/>
      <c r="J333" s="118"/>
    </row>
    <row r="334" spans="1:10">
      <c r="A334" s="53">
        <v>40863</v>
      </c>
      <c r="B334" s="176"/>
      <c r="C334" s="171"/>
      <c r="D334" s="187"/>
      <c r="E334" s="188"/>
      <c r="F334" s="187"/>
      <c r="G334" s="176"/>
      <c r="H334" s="208">
        <f t="shared" si="21"/>
        <v>0</v>
      </c>
      <c r="I334" s="207"/>
      <c r="J334" s="118"/>
    </row>
    <row r="335" spans="1:10">
      <c r="A335" s="53">
        <v>40864</v>
      </c>
      <c r="B335" s="176"/>
      <c r="C335" s="171"/>
      <c r="D335" s="187"/>
      <c r="E335" s="188"/>
      <c r="F335" s="187"/>
      <c r="G335" s="176"/>
      <c r="H335" s="208">
        <f t="shared" si="21"/>
        <v>0</v>
      </c>
      <c r="I335" s="207"/>
      <c r="J335" s="118"/>
    </row>
    <row r="336" spans="1:10">
      <c r="A336" s="53">
        <v>40865</v>
      </c>
      <c r="B336" s="176"/>
      <c r="C336" s="171"/>
      <c r="D336" s="187"/>
      <c r="E336" s="188"/>
      <c r="F336" s="187"/>
      <c r="G336" s="176"/>
      <c r="H336" s="208">
        <f t="shared" si="21"/>
        <v>0</v>
      </c>
      <c r="I336" s="207"/>
      <c r="J336" s="118"/>
    </row>
    <row r="337" spans="1:10">
      <c r="A337" s="53">
        <v>40866</v>
      </c>
      <c r="B337" s="176"/>
      <c r="C337" s="171"/>
      <c r="D337" s="187"/>
      <c r="E337" s="188"/>
      <c r="F337" s="187"/>
      <c r="G337" s="176"/>
      <c r="H337" s="208">
        <f t="shared" si="21"/>
        <v>0</v>
      </c>
      <c r="I337" s="207"/>
      <c r="J337" s="118"/>
    </row>
    <row r="338" spans="1:10">
      <c r="A338" s="53">
        <v>40867</v>
      </c>
      <c r="B338" s="176"/>
      <c r="C338" s="171"/>
      <c r="D338" s="187"/>
      <c r="E338" s="188"/>
      <c r="F338" s="187"/>
      <c r="G338" s="176"/>
      <c r="H338" s="208">
        <f t="shared" si="21"/>
        <v>0</v>
      </c>
      <c r="I338" s="207"/>
      <c r="J338" s="118"/>
    </row>
    <row r="339" spans="1:10">
      <c r="A339" s="53">
        <v>40868</v>
      </c>
      <c r="B339" s="176"/>
      <c r="C339" s="171"/>
      <c r="D339" s="187"/>
      <c r="E339" s="188"/>
      <c r="F339" s="187"/>
      <c r="G339" s="176"/>
      <c r="H339" s="208">
        <f t="shared" si="21"/>
        <v>0</v>
      </c>
      <c r="I339" s="207"/>
      <c r="J339" s="118"/>
    </row>
    <row r="340" spans="1:10">
      <c r="A340" s="53">
        <v>40869</v>
      </c>
      <c r="B340" s="176"/>
      <c r="C340" s="171"/>
      <c r="D340" s="187"/>
      <c r="E340" s="188"/>
      <c r="F340" s="187"/>
      <c r="G340" s="176"/>
      <c r="H340" s="208">
        <f t="shared" si="21"/>
        <v>0</v>
      </c>
      <c r="I340" s="207"/>
      <c r="J340" s="118"/>
    </row>
    <row r="341" spans="1:10">
      <c r="A341" s="53">
        <v>40870</v>
      </c>
      <c r="B341" s="176"/>
      <c r="C341" s="171"/>
      <c r="D341" s="187"/>
      <c r="E341" s="188"/>
      <c r="F341" s="187"/>
      <c r="G341" s="176"/>
      <c r="H341" s="208">
        <f t="shared" si="21"/>
        <v>0</v>
      </c>
      <c r="I341" s="207"/>
      <c r="J341" s="118"/>
    </row>
    <row r="342" spans="1:10">
      <c r="A342" s="53">
        <v>40871</v>
      </c>
      <c r="B342" s="176"/>
      <c r="C342" s="171"/>
      <c r="D342" s="187"/>
      <c r="E342" s="188"/>
      <c r="F342" s="187"/>
      <c r="G342" s="176"/>
      <c r="H342" s="208">
        <f t="shared" si="21"/>
        <v>0</v>
      </c>
      <c r="I342" s="207"/>
      <c r="J342" s="118"/>
    </row>
    <row r="343" spans="1:10">
      <c r="A343" s="53">
        <v>40872</v>
      </c>
      <c r="B343" s="176"/>
      <c r="C343" s="171"/>
      <c r="D343" s="187"/>
      <c r="E343" s="188"/>
      <c r="F343" s="187"/>
      <c r="G343" s="176"/>
      <c r="H343" s="208">
        <f t="shared" si="21"/>
        <v>0</v>
      </c>
      <c r="I343" s="207"/>
      <c r="J343" s="118"/>
    </row>
    <row r="344" spans="1:10">
      <c r="A344" s="53">
        <v>40873</v>
      </c>
      <c r="B344" s="176"/>
      <c r="C344" s="171"/>
      <c r="D344" s="187"/>
      <c r="E344" s="188"/>
      <c r="F344" s="187"/>
      <c r="G344" s="176"/>
      <c r="H344" s="208">
        <f t="shared" si="21"/>
        <v>0</v>
      </c>
      <c r="I344" s="207"/>
      <c r="J344" s="118"/>
    </row>
    <row r="345" spans="1:10">
      <c r="A345" s="53">
        <v>40874</v>
      </c>
      <c r="B345" s="176"/>
      <c r="C345" s="171"/>
      <c r="D345" s="187"/>
      <c r="E345" s="188"/>
      <c r="F345" s="187"/>
      <c r="G345" s="176"/>
      <c r="H345" s="208">
        <f t="shared" si="21"/>
        <v>0</v>
      </c>
      <c r="I345" s="207"/>
      <c r="J345" s="118"/>
    </row>
    <row r="346" spans="1:10">
      <c r="A346" s="53">
        <v>40875</v>
      </c>
      <c r="B346" s="176"/>
      <c r="C346" s="171"/>
      <c r="D346" s="187"/>
      <c r="E346" s="188"/>
      <c r="F346" s="187"/>
      <c r="G346" s="176"/>
      <c r="H346" s="208">
        <f t="shared" si="21"/>
        <v>0</v>
      </c>
      <c r="I346" s="207"/>
      <c r="J346" s="118"/>
    </row>
    <row r="347" spans="1:10">
      <c r="A347" s="53">
        <v>40876</v>
      </c>
      <c r="B347" s="176"/>
      <c r="C347" s="171"/>
      <c r="D347" s="187"/>
      <c r="E347" s="188"/>
      <c r="F347" s="187"/>
      <c r="G347" s="176"/>
      <c r="H347" s="208">
        <f t="shared" si="21"/>
        <v>0</v>
      </c>
      <c r="I347" s="207"/>
      <c r="J347" s="118"/>
    </row>
    <row r="348" spans="1:10" ht="15.75" thickBot="1">
      <c r="A348" s="123">
        <v>40877</v>
      </c>
      <c r="B348" s="177"/>
      <c r="C348" s="172"/>
      <c r="D348" s="189"/>
      <c r="E348" s="190"/>
      <c r="F348" s="189"/>
      <c r="G348" s="177"/>
      <c r="H348" s="212">
        <f t="shared" si="21"/>
        <v>0</v>
      </c>
      <c r="I348" s="213"/>
      <c r="J348" s="126"/>
    </row>
    <row r="349" spans="1:10" ht="15.75" thickBot="1">
      <c r="A349" s="130" t="s">
        <v>128</v>
      </c>
      <c r="B349" s="174">
        <f>SUM(B350:B380)</f>
        <v>0</v>
      </c>
      <c r="C349" s="174">
        <f t="shared" ref="C349:G349" si="22">SUM(C350:C380)</f>
        <v>0</v>
      </c>
      <c r="D349" s="174">
        <f t="shared" si="22"/>
        <v>0</v>
      </c>
      <c r="E349" s="174">
        <f t="shared" si="22"/>
        <v>0</v>
      </c>
      <c r="F349" s="206">
        <f t="shared" si="22"/>
        <v>0</v>
      </c>
      <c r="G349" s="174">
        <f t="shared" si="22"/>
        <v>0</v>
      </c>
      <c r="H349" s="211">
        <f>SUM(B349:G349)</f>
        <v>0</v>
      </c>
      <c r="I349" s="174">
        <f>'Descriptive Characteristics'!C357</f>
        <v>0</v>
      </c>
      <c r="J349" s="133" t="str">
        <f>IF(I349=0,"",(H349*1000)/I349)</f>
        <v/>
      </c>
    </row>
    <row r="350" spans="1:10">
      <c r="A350" s="127">
        <v>40878</v>
      </c>
      <c r="B350" s="175"/>
      <c r="C350" s="170"/>
      <c r="D350" s="185"/>
      <c r="E350" s="186"/>
      <c r="F350" s="185"/>
      <c r="G350" s="175"/>
      <c r="H350" s="209">
        <f t="shared" ref="H350:H380" si="23">SUM(B350:G350)</f>
        <v>0</v>
      </c>
      <c r="I350" s="210"/>
      <c r="J350" s="117"/>
    </row>
    <row r="351" spans="1:10">
      <c r="A351" s="53">
        <v>40879</v>
      </c>
      <c r="B351" s="176"/>
      <c r="C351" s="171"/>
      <c r="D351" s="187"/>
      <c r="E351" s="188"/>
      <c r="F351" s="187"/>
      <c r="G351" s="176"/>
      <c r="H351" s="208">
        <f t="shared" si="23"/>
        <v>0</v>
      </c>
      <c r="I351" s="207"/>
      <c r="J351" s="118"/>
    </row>
    <row r="352" spans="1:10">
      <c r="A352" s="53">
        <v>40880</v>
      </c>
      <c r="B352" s="176"/>
      <c r="C352" s="171"/>
      <c r="D352" s="187"/>
      <c r="E352" s="188"/>
      <c r="F352" s="187"/>
      <c r="G352" s="176"/>
      <c r="H352" s="208">
        <f t="shared" si="23"/>
        <v>0</v>
      </c>
      <c r="I352" s="207"/>
      <c r="J352" s="118"/>
    </row>
    <row r="353" spans="1:10">
      <c r="A353" s="53">
        <v>40881</v>
      </c>
      <c r="B353" s="176"/>
      <c r="C353" s="171"/>
      <c r="D353" s="187"/>
      <c r="E353" s="188"/>
      <c r="F353" s="187"/>
      <c r="G353" s="176"/>
      <c r="H353" s="208">
        <f t="shared" si="23"/>
        <v>0</v>
      </c>
      <c r="I353" s="207"/>
      <c r="J353" s="118"/>
    </row>
    <row r="354" spans="1:10">
      <c r="A354" s="53">
        <v>40882</v>
      </c>
      <c r="B354" s="176"/>
      <c r="C354" s="171"/>
      <c r="D354" s="187"/>
      <c r="E354" s="188"/>
      <c r="F354" s="187"/>
      <c r="G354" s="176"/>
      <c r="H354" s="208">
        <f t="shared" si="23"/>
        <v>0</v>
      </c>
      <c r="I354" s="207"/>
      <c r="J354" s="118"/>
    </row>
    <row r="355" spans="1:10">
      <c r="A355" s="53">
        <v>40883</v>
      </c>
      <c r="B355" s="176"/>
      <c r="C355" s="171"/>
      <c r="D355" s="187"/>
      <c r="E355" s="188"/>
      <c r="F355" s="187"/>
      <c r="G355" s="176"/>
      <c r="H355" s="208">
        <f t="shared" si="23"/>
        <v>0</v>
      </c>
      <c r="I355" s="207"/>
      <c r="J355" s="118"/>
    </row>
    <row r="356" spans="1:10">
      <c r="A356" s="53">
        <v>40884</v>
      </c>
      <c r="B356" s="176"/>
      <c r="C356" s="171"/>
      <c r="D356" s="187"/>
      <c r="E356" s="188"/>
      <c r="F356" s="187"/>
      <c r="G356" s="176"/>
      <c r="H356" s="208">
        <f t="shared" si="23"/>
        <v>0</v>
      </c>
      <c r="I356" s="207"/>
      <c r="J356" s="118"/>
    </row>
    <row r="357" spans="1:10">
      <c r="A357" s="53">
        <v>40885</v>
      </c>
      <c r="B357" s="176"/>
      <c r="C357" s="171"/>
      <c r="D357" s="187"/>
      <c r="E357" s="188"/>
      <c r="F357" s="187"/>
      <c r="G357" s="176"/>
      <c r="H357" s="208">
        <f t="shared" si="23"/>
        <v>0</v>
      </c>
      <c r="I357" s="207"/>
      <c r="J357" s="118"/>
    </row>
    <row r="358" spans="1:10">
      <c r="A358" s="53">
        <v>40886</v>
      </c>
      <c r="B358" s="176"/>
      <c r="C358" s="171"/>
      <c r="D358" s="187"/>
      <c r="E358" s="188"/>
      <c r="F358" s="187"/>
      <c r="G358" s="176"/>
      <c r="H358" s="208">
        <f t="shared" si="23"/>
        <v>0</v>
      </c>
      <c r="I358" s="207"/>
      <c r="J358" s="118"/>
    </row>
    <row r="359" spans="1:10">
      <c r="A359" s="53">
        <v>40887</v>
      </c>
      <c r="B359" s="176"/>
      <c r="C359" s="171"/>
      <c r="D359" s="187"/>
      <c r="E359" s="188"/>
      <c r="F359" s="187"/>
      <c r="G359" s="176"/>
      <c r="H359" s="208">
        <f t="shared" si="23"/>
        <v>0</v>
      </c>
      <c r="I359" s="207"/>
      <c r="J359" s="118"/>
    </row>
    <row r="360" spans="1:10">
      <c r="A360" s="53">
        <v>40888</v>
      </c>
      <c r="B360" s="176"/>
      <c r="C360" s="171"/>
      <c r="D360" s="187"/>
      <c r="E360" s="188"/>
      <c r="F360" s="187"/>
      <c r="G360" s="176"/>
      <c r="H360" s="208">
        <f t="shared" si="23"/>
        <v>0</v>
      </c>
      <c r="I360" s="207"/>
      <c r="J360" s="118"/>
    </row>
    <row r="361" spans="1:10">
      <c r="A361" s="53">
        <v>40889</v>
      </c>
      <c r="B361" s="176"/>
      <c r="C361" s="171"/>
      <c r="D361" s="187"/>
      <c r="E361" s="188"/>
      <c r="F361" s="187"/>
      <c r="G361" s="176"/>
      <c r="H361" s="208">
        <f t="shared" si="23"/>
        <v>0</v>
      </c>
      <c r="I361" s="207"/>
      <c r="J361" s="118"/>
    </row>
    <row r="362" spans="1:10">
      <c r="A362" s="53">
        <v>40890</v>
      </c>
      <c r="B362" s="176"/>
      <c r="C362" s="171"/>
      <c r="D362" s="187"/>
      <c r="E362" s="188"/>
      <c r="F362" s="187"/>
      <c r="G362" s="176"/>
      <c r="H362" s="208">
        <f t="shared" si="23"/>
        <v>0</v>
      </c>
      <c r="I362" s="207"/>
      <c r="J362" s="118"/>
    </row>
    <row r="363" spans="1:10">
      <c r="A363" s="53">
        <v>40891</v>
      </c>
      <c r="B363" s="176"/>
      <c r="C363" s="171"/>
      <c r="D363" s="187"/>
      <c r="E363" s="188"/>
      <c r="F363" s="187"/>
      <c r="G363" s="176"/>
      <c r="H363" s="208">
        <f t="shared" si="23"/>
        <v>0</v>
      </c>
      <c r="I363" s="207"/>
      <c r="J363" s="118"/>
    </row>
    <row r="364" spans="1:10">
      <c r="A364" s="53">
        <v>40892</v>
      </c>
      <c r="B364" s="176"/>
      <c r="C364" s="171"/>
      <c r="D364" s="187"/>
      <c r="E364" s="188"/>
      <c r="F364" s="187"/>
      <c r="G364" s="176"/>
      <c r="H364" s="208">
        <f t="shared" si="23"/>
        <v>0</v>
      </c>
      <c r="I364" s="207"/>
      <c r="J364" s="118"/>
    </row>
    <row r="365" spans="1:10">
      <c r="A365" s="53">
        <v>40893</v>
      </c>
      <c r="B365" s="176"/>
      <c r="C365" s="171"/>
      <c r="D365" s="187"/>
      <c r="E365" s="188"/>
      <c r="F365" s="187"/>
      <c r="G365" s="176"/>
      <c r="H365" s="208">
        <f t="shared" si="23"/>
        <v>0</v>
      </c>
      <c r="I365" s="207"/>
      <c r="J365" s="118"/>
    </row>
    <row r="366" spans="1:10">
      <c r="A366" s="53">
        <v>40894</v>
      </c>
      <c r="B366" s="176"/>
      <c r="C366" s="171"/>
      <c r="D366" s="187"/>
      <c r="E366" s="188"/>
      <c r="F366" s="187"/>
      <c r="G366" s="176"/>
      <c r="H366" s="208">
        <f t="shared" si="23"/>
        <v>0</v>
      </c>
      <c r="I366" s="207"/>
      <c r="J366" s="118"/>
    </row>
    <row r="367" spans="1:10">
      <c r="A367" s="53">
        <v>40895</v>
      </c>
      <c r="B367" s="176"/>
      <c r="C367" s="171"/>
      <c r="D367" s="187"/>
      <c r="E367" s="188"/>
      <c r="F367" s="187"/>
      <c r="G367" s="176"/>
      <c r="H367" s="208">
        <f t="shared" si="23"/>
        <v>0</v>
      </c>
      <c r="I367" s="207"/>
      <c r="J367" s="118"/>
    </row>
    <row r="368" spans="1:10">
      <c r="A368" s="53">
        <v>40896</v>
      </c>
      <c r="B368" s="176"/>
      <c r="C368" s="171"/>
      <c r="D368" s="187"/>
      <c r="E368" s="188"/>
      <c r="F368" s="187"/>
      <c r="G368" s="176"/>
      <c r="H368" s="208">
        <f t="shared" si="23"/>
        <v>0</v>
      </c>
      <c r="I368" s="207"/>
      <c r="J368" s="118"/>
    </row>
    <row r="369" spans="1:10">
      <c r="A369" s="53">
        <v>40897</v>
      </c>
      <c r="B369" s="176"/>
      <c r="C369" s="171"/>
      <c r="D369" s="187"/>
      <c r="E369" s="188"/>
      <c r="F369" s="187"/>
      <c r="G369" s="176"/>
      <c r="H369" s="208">
        <f t="shared" si="23"/>
        <v>0</v>
      </c>
      <c r="I369" s="207"/>
      <c r="J369" s="118"/>
    </row>
    <row r="370" spans="1:10">
      <c r="A370" s="53">
        <v>40898</v>
      </c>
      <c r="B370" s="176"/>
      <c r="C370" s="171"/>
      <c r="D370" s="187"/>
      <c r="E370" s="188"/>
      <c r="F370" s="187"/>
      <c r="G370" s="176"/>
      <c r="H370" s="208">
        <f t="shared" si="23"/>
        <v>0</v>
      </c>
      <c r="I370" s="207"/>
      <c r="J370" s="118"/>
    </row>
    <row r="371" spans="1:10">
      <c r="A371" s="53">
        <v>40899</v>
      </c>
      <c r="B371" s="176"/>
      <c r="C371" s="171"/>
      <c r="D371" s="187"/>
      <c r="E371" s="188"/>
      <c r="F371" s="187"/>
      <c r="G371" s="176"/>
      <c r="H371" s="208">
        <f t="shared" si="23"/>
        <v>0</v>
      </c>
      <c r="I371" s="207"/>
      <c r="J371" s="118"/>
    </row>
    <row r="372" spans="1:10">
      <c r="A372" s="53">
        <v>40900</v>
      </c>
      <c r="B372" s="176"/>
      <c r="C372" s="171"/>
      <c r="D372" s="187"/>
      <c r="E372" s="188"/>
      <c r="F372" s="187"/>
      <c r="G372" s="176"/>
      <c r="H372" s="208">
        <f t="shared" si="23"/>
        <v>0</v>
      </c>
      <c r="I372" s="207"/>
      <c r="J372" s="118"/>
    </row>
    <row r="373" spans="1:10">
      <c r="A373" s="53">
        <v>40901</v>
      </c>
      <c r="B373" s="176"/>
      <c r="C373" s="171"/>
      <c r="D373" s="187"/>
      <c r="E373" s="188"/>
      <c r="F373" s="187"/>
      <c r="G373" s="176"/>
      <c r="H373" s="208">
        <f t="shared" si="23"/>
        <v>0</v>
      </c>
      <c r="I373" s="207"/>
      <c r="J373" s="118"/>
    </row>
    <row r="374" spans="1:10">
      <c r="A374" s="53">
        <v>40902</v>
      </c>
      <c r="B374" s="176"/>
      <c r="C374" s="171"/>
      <c r="D374" s="187"/>
      <c r="E374" s="188"/>
      <c r="F374" s="187"/>
      <c r="G374" s="176"/>
      <c r="H374" s="208">
        <f t="shared" si="23"/>
        <v>0</v>
      </c>
      <c r="I374" s="207"/>
      <c r="J374" s="118"/>
    </row>
    <row r="375" spans="1:10">
      <c r="A375" s="53">
        <v>40903</v>
      </c>
      <c r="B375" s="176"/>
      <c r="C375" s="171"/>
      <c r="D375" s="187"/>
      <c r="E375" s="188"/>
      <c r="F375" s="187"/>
      <c r="G375" s="176"/>
      <c r="H375" s="208">
        <f t="shared" si="23"/>
        <v>0</v>
      </c>
      <c r="I375" s="207"/>
      <c r="J375" s="118"/>
    </row>
    <row r="376" spans="1:10">
      <c r="A376" s="53">
        <v>40904</v>
      </c>
      <c r="B376" s="176"/>
      <c r="C376" s="171"/>
      <c r="D376" s="187"/>
      <c r="E376" s="188"/>
      <c r="F376" s="187"/>
      <c r="G376" s="176"/>
      <c r="H376" s="208">
        <f t="shared" si="23"/>
        <v>0</v>
      </c>
      <c r="I376" s="207"/>
      <c r="J376" s="118"/>
    </row>
    <row r="377" spans="1:10">
      <c r="A377" s="53">
        <v>40905</v>
      </c>
      <c r="B377" s="176"/>
      <c r="C377" s="171"/>
      <c r="D377" s="187"/>
      <c r="E377" s="188"/>
      <c r="F377" s="187"/>
      <c r="G377" s="176"/>
      <c r="H377" s="208">
        <f t="shared" si="23"/>
        <v>0</v>
      </c>
      <c r="I377" s="207"/>
      <c r="J377" s="118"/>
    </row>
    <row r="378" spans="1:10">
      <c r="A378" s="53">
        <v>40906</v>
      </c>
      <c r="B378" s="176"/>
      <c r="C378" s="171"/>
      <c r="D378" s="187"/>
      <c r="E378" s="188"/>
      <c r="F378" s="187"/>
      <c r="G378" s="176"/>
      <c r="H378" s="208">
        <f t="shared" si="23"/>
        <v>0</v>
      </c>
      <c r="I378" s="207"/>
      <c r="J378" s="118"/>
    </row>
    <row r="379" spans="1:10">
      <c r="A379" s="53">
        <v>40907</v>
      </c>
      <c r="B379" s="176"/>
      <c r="C379" s="171"/>
      <c r="D379" s="187"/>
      <c r="E379" s="188"/>
      <c r="F379" s="187"/>
      <c r="G379" s="176"/>
      <c r="H379" s="208">
        <f t="shared" si="23"/>
        <v>0</v>
      </c>
      <c r="I379" s="207"/>
      <c r="J379" s="118"/>
    </row>
    <row r="380" spans="1:10" ht="15.75" thickBot="1">
      <c r="A380" s="123">
        <v>40908</v>
      </c>
      <c r="B380" s="177"/>
      <c r="C380" s="172"/>
      <c r="D380" s="189"/>
      <c r="E380" s="190"/>
      <c r="F380" s="189"/>
      <c r="G380" s="177"/>
      <c r="H380" s="212">
        <f t="shared" si="23"/>
        <v>0</v>
      </c>
      <c r="I380" s="213"/>
      <c r="J380" s="126"/>
    </row>
    <row r="381" spans="1:10" ht="15.75" thickBot="1">
      <c r="A381" s="130" t="s">
        <v>103</v>
      </c>
      <c r="B381" s="174">
        <f>SUM(B4,B36,B65,B97,B128,B160,B191,B223,B255,B286,B318,B349)</f>
        <v>0</v>
      </c>
      <c r="C381" s="174">
        <f t="shared" ref="C381:H381" si="24">SUM(C4,C36,C65,C97,C128,C160,C191,C223,C255,C286,C318,C349)</f>
        <v>0</v>
      </c>
      <c r="D381" s="174">
        <f t="shared" si="24"/>
        <v>0</v>
      </c>
      <c r="E381" s="174">
        <f t="shared" si="24"/>
        <v>0</v>
      </c>
      <c r="F381" s="206">
        <f t="shared" si="24"/>
        <v>0</v>
      </c>
      <c r="G381" s="174">
        <f t="shared" si="24"/>
        <v>0</v>
      </c>
      <c r="H381" s="211">
        <f t="shared" si="24"/>
        <v>0</v>
      </c>
      <c r="I381" s="174">
        <f>'Descriptive Characteristics'!C389</f>
        <v>0</v>
      </c>
      <c r="J381" s="133" t="str">
        <f>IF(I381=0,"",(H381*1000)/I381)</f>
        <v/>
      </c>
    </row>
  </sheetData>
  <sheetProtection password="CC13" sheet="1" objects="1" scenarios="1" formatCells="0" formatColumns="0" formatRows="0"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7"/>
  <sheetViews>
    <sheetView workbookViewId="0">
      <selection activeCell="F21" sqref="F21"/>
    </sheetView>
  </sheetViews>
  <sheetFormatPr defaultRowHeight="15"/>
  <cols>
    <col min="1" max="1" width="14.85546875" customWidth="1"/>
    <col min="2" max="2" width="12.5703125" customWidth="1"/>
    <col min="3" max="6" width="12.7109375" customWidth="1"/>
  </cols>
  <sheetData>
    <row r="2" spans="1:7" ht="15.75" thickBot="1"/>
    <row r="3" spans="1:7" ht="15.75" thickBot="1">
      <c r="A3" s="340"/>
      <c r="B3" s="338" t="s">
        <v>78</v>
      </c>
      <c r="C3" s="336" t="s">
        <v>80</v>
      </c>
      <c r="D3" s="337"/>
      <c r="E3" s="336" t="s">
        <v>82</v>
      </c>
      <c r="F3" s="337"/>
    </row>
    <row r="4" spans="1:7" ht="30.75" thickBot="1">
      <c r="A4" s="341"/>
      <c r="B4" s="339"/>
      <c r="C4" s="160" t="s">
        <v>79</v>
      </c>
      <c r="D4" s="161" t="s">
        <v>81</v>
      </c>
      <c r="E4" s="162" t="s">
        <v>79</v>
      </c>
      <c r="F4" s="161" t="s">
        <v>81</v>
      </c>
      <c r="G4" s="41"/>
    </row>
    <row r="5" spans="1:7">
      <c r="A5" s="138" t="s">
        <v>1</v>
      </c>
      <c r="B5" s="140">
        <f>'Descriptive Characteristics'!C12</f>
        <v>0</v>
      </c>
      <c r="C5" s="152"/>
      <c r="D5" s="153"/>
      <c r="E5" s="148" t="str">
        <f>IF(C5=0,"",C5/B5)</f>
        <v/>
      </c>
      <c r="F5" s="137" t="str">
        <f>IF(D5=0,"",D5/B5)</f>
        <v/>
      </c>
    </row>
    <row r="6" spans="1:7">
      <c r="A6" s="139" t="s">
        <v>2</v>
      </c>
      <c r="B6" s="141">
        <f>'Descriptive Characteristics'!C44</f>
        <v>0</v>
      </c>
      <c r="C6" s="154"/>
      <c r="D6" s="155"/>
      <c r="E6" s="149" t="str">
        <f t="shared" ref="E6:E17" si="0">IF(C6=0,"",C6/B6)</f>
        <v/>
      </c>
      <c r="F6" s="136" t="str">
        <f t="shared" ref="F6:F17" si="1">IF(D6=0,"",D6/B6)</f>
        <v/>
      </c>
    </row>
    <row r="7" spans="1:7">
      <c r="A7" s="139" t="s">
        <v>3</v>
      </c>
      <c r="B7" s="141">
        <f>'Descriptive Characteristics'!C73</f>
        <v>0</v>
      </c>
      <c r="C7" s="154"/>
      <c r="D7" s="155"/>
      <c r="E7" s="149" t="str">
        <f t="shared" si="0"/>
        <v/>
      </c>
      <c r="F7" s="136" t="str">
        <f t="shared" si="1"/>
        <v/>
      </c>
    </row>
    <row r="8" spans="1:7">
      <c r="A8" s="139" t="s">
        <v>4</v>
      </c>
      <c r="B8" s="141">
        <f>'Descriptive Characteristics'!C105</f>
        <v>0</v>
      </c>
      <c r="C8" s="154"/>
      <c r="D8" s="155"/>
      <c r="E8" s="149" t="str">
        <f t="shared" si="0"/>
        <v/>
      </c>
      <c r="F8" s="136" t="str">
        <f t="shared" si="1"/>
        <v/>
      </c>
    </row>
    <row r="9" spans="1:7">
      <c r="A9" s="139" t="s">
        <v>5</v>
      </c>
      <c r="B9" s="141">
        <f>'Descriptive Characteristics'!C136</f>
        <v>0</v>
      </c>
      <c r="C9" s="154"/>
      <c r="D9" s="155"/>
      <c r="E9" s="149" t="str">
        <f t="shared" si="0"/>
        <v/>
      </c>
      <c r="F9" s="136" t="str">
        <f t="shared" si="1"/>
        <v/>
      </c>
    </row>
    <row r="10" spans="1:7">
      <c r="A10" s="139" t="s">
        <v>6</v>
      </c>
      <c r="B10" s="141">
        <f>'Descriptive Characteristics'!C168</f>
        <v>0</v>
      </c>
      <c r="C10" s="154"/>
      <c r="D10" s="155"/>
      <c r="E10" s="149" t="str">
        <f t="shared" si="0"/>
        <v/>
      </c>
      <c r="F10" s="136" t="str">
        <f t="shared" si="1"/>
        <v/>
      </c>
    </row>
    <row r="11" spans="1:7">
      <c r="A11" s="139" t="s">
        <v>7</v>
      </c>
      <c r="B11" s="141">
        <f>'Descriptive Characteristics'!C199</f>
        <v>0</v>
      </c>
      <c r="C11" s="154"/>
      <c r="D11" s="155"/>
      <c r="E11" s="149" t="str">
        <f t="shared" si="0"/>
        <v/>
      </c>
      <c r="F11" s="136" t="str">
        <f t="shared" si="1"/>
        <v/>
      </c>
    </row>
    <row r="12" spans="1:7">
      <c r="A12" s="139" t="s">
        <v>8</v>
      </c>
      <c r="B12" s="141">
        <f>'Descriptive Characteristics'!C231</f>
        <v>0</v>
      </c>
      <c r="C12" s="154"/>
      <c r="D12" s="155"/>
      <c r="E12" s="149" t="str">
        <f t="shared" si="0"/>
        <v/>
      </c>
      <c r="F12" s="136" t="str">
        <f t="shared" si="1"/>
        <v/>
      </c>
    </row>
    <row r="13" spans="1:7">
      <c r="A13" s="139" t="s">
        <v>9</v>
      </c>
      <c r="B13" s="141">
        <f>'Descriptive Characteristics'!C263</f>
        <v>0</v>
      </c>
      <c r="C13" s="154"/>
      <c r="D13" s="155"/>
      <c r="E13" s="149" t="str">
        <f t="shared" si="0"/>
        <v/>
      </c>
      <c r="F13" s="136" t="str">
        <f t="shared" si="1"/>
        <v/>
      </c>
    </row>
    <row r="14" spans="1:7">
      <c r="A14" s="139" t="s">
        <v>10</v>
      </c>
      <c r="B14" s="141">
        <f>'Descriptive Characteristics'!C294</f>
        <v>0</v>
      </c>
      <c r="C14" s="154"/>
      <c r="D14" s="155"/>
      <c r="E14" s="149" t="str">
        <f t="shared" si="0"/>
        <v/>
      </c>
      <c r="F14" s="136" t="str">
        <f t="shared" si="1"/>
        <v/>
      </c>
    </row>
    <row r="15" spans="1:7">
      <c r="A15" s="139" t="s">
        <v>11</v>
      </c>
      <c r="B15" s="141">
        <f>'Descriptive Characteristics'!C326</f>
        <v>0</v>
      </c>
      <c r="C15" s="154"/>
      <c r="D15" s="155"/>
      <c r="E15" s="149" t="str">
        <f t="shared" si="0"/>
        <v/>
      </c>
      <c r="F15" s="136" t="str">
        <f t="shared" si="1"/>
        <v/>
      </c>
    </row>
    <row r="16" spans="1:7" ht="15.75" thickBot="1">
      <c r="A16" s="142" t="s">
        <v>12</v>
      </c>
      <c r="B16" s="143">
        <f>'Descriptive Characteristics'!C357</f>
        <v>0</v>
      </c>
      <c r="C16" s="156"/>
      <c r="D16" s="157"/>
      <c r="E16" s="150" t="str">
        <f t="shared" si="0"/>
        <v/>
      </c>
      <c r="F16" s="144" t="str">
        <f t="shared" si="1"/>
        <v/>
      </c>
    </row>
    <row r="17" spans="1:6" ht="15.75" thickBot="1">
      <c r="A17" s="145" t="s">
        <v>33</v>
      </c>
      <c r="B17" s="146">
        <f>'Descriptive Characteristics'!C389</f>
        <v>0</v>
      </c>
      <c r="C17" s="158">
        <f t="shared" ref="C17:D17" si="2">SUM(C5:C16)</f>
        <v>0</v>
      </c>
      <c r="D17" s="159">
        <f t="shared" si="2"/>
        <v>0</v>
      </c>
      <c r="E17" s="151" t="str">
        <f t="shared" si="0"/>
        <v/>
      </c>
      <c r="F17" s="147" t="str">
        <f t="shared" si="1"/>
        <v/>
      </c>
    </row>
  </sheetData>
  <sheetProtection password="CC13" sheet="1" objects="1" scenarios="1" formatCells="0" formatColumns="0" formatRows="0"/>
  <mergeCells count="4">
    <mergeCell ref="C3:D3"/>
    <mergeCell ref="E3:F3"/>
    <mergeCell ref="B3:B4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K38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defaultRowHeight="15"/>
  <cols>
    <col min="1" max="1" width="17.42578125" style="45" customWidth="1"/>
    <col min="2" max="5" width="9.140625" style="45" customWidth="1"/>
    <col min="6" max="36" width="9.140625" style="46"/>
    <col min="37" max="16384" width="9.140625" style="47"/>
  </cols>
  <sheetData>
    <row r="1" spans="1:37" ht="15.75" thickBot="1"/>
    <row r="2" spans="1:37" ht="15.75" thickBot="1">
      <c r="A2" s="52"/>
      <c r="B2" s="344" t="s">
        <v>89</v>
      </c>
      <c r="C2" s="345"/>
      <c r="D2" s="345"/>
      <c r="E2" s="345"/>
      <c r="F2" s="345"/>
      <c r="G2" s="345"/>
      <c r="H2" s="345"/>
      <c r="I2" s="345"/>
      <c r="J2" s="346"/>
      <c r="K2" s="344" t="s">
        <v>90</v>
      </c>
      <c r="L2" s="345"/>
      <c r="M2" s="345"/>
      <c r="N2" s="345"/>
      <c r="O2" s="345"/>
      <c r="P2" s="345"/>
      <c r="Q2" s="345"/>
      <c r="R2" s="345"/>
      <c r="S2" s="347"/>
      <c r="T2" s="344" t="s">
        <v>87</v>
      </c>
      <c r="U2" s="345"/>
      <c r="V2" s="345"/>
      <c r="W2" s="345"/>
      <c r="X2" s="345"/>
      <c r="Y2" s="345"/>
      <c r="Z2" s="345"/>
      <c r="AA2" s="345"/>
      <c r="AB2" s="346"/>
      <c r="AC2" s="344" t="s">
        <v>88</v>
      </c>
      <c r="AD2" s="345"/>
      <c r="AE2" s="345"/>
      <c r="AF2" s="345"/>
      <c r="AG2" s="345"/>
      <c r="AH2" s="345"/>
      <c r="AI2" s="345"/>
      <c r="AJ2" s="345"/>
      <c r="AK2" s="346"/>
    </row>
    <row r="3" spans="1:37" ht="15.75" thickBot="1">
      <c r="A3" s="53"/>
      <c r="B3" s="344" t="s">
        <v>104</v>
      </c>
      <c r="C3" s="345"/>
      <c r="D3" s="345"/>
      <c r="E3" s="346"/>
      <c r="F3" s="344" t="s">
        <v>105</v>
      </c>
      <c r="G3" s="345"/>
      <c r="H3" s="345"/>
      <c r="I3" s="346"/>
      <c r="J3" s="342" t="s">
        <v>106</v>
      </c>
      <c r="K3" s="344" t="s">
        <v>104</v>
      </c>
      <c r="L3" s="345"/>
      <c r="M3" s="345"/>
      <c r="N3" s="346"/>
      <c r="O3" s="348" t="s">
        <v>105</v>
      </c>
      <c r="P3" s="345"/>
      <c r="Q3" s="345"/>
      <c r="R3" s="349"/>
      <c r="S3" s="342" t="s">
        <v>106</v>
      </c>
      <c r="T3" s="344" t="s">
        <v>104</v>
      </c>
      <c r="U3" s="345"/>
      <c r="V3" s="345"/>
      <c r="W3" s="346"/>
      <c r="X3" s="344" t="s">
        <v>105</v>
      </c>
      <c r="Y3" s="345"/>
      <c r="Z3" s="345"/>
      <c r="AA3" s="346"/>
      <c r="AB3" s="342" t="s">
        <v>106</v>
      </c>
      <c r="AC3" s="344" t="s">
        <v>104</v>
      </c>
      <c r="AD3" s="345"/>
      <c r="AE3" s="345"/>
      <c r="AF3" s="346"/>
      <c r="AG3" s="344" t="s">
        <v>105</v>
      </c>
      <c r="AH3" s="345"/>
      <c r="AI3" s="345"/>
      <c r="AJ3" s="346"/>
      <c r="AK3" s="342" t="s">
        <v>106</v>
      </c>
    </row>
    <row r="4" spans="1:37" ht="15.75" thickBot="1">
      <c r="A4" s="53"/>
      <c r="B4" s="79" t="s">
        <v>83</v>
      </c>
      <c r="C4" s="80" t="s">
        <v>84</v>
      </c>
      <c r="D4" s="80" t="s">
        <v>85</v>
      </c>
      <c r="E4" s="81" t="s">
        <v>86</v>
      </c>
      <c r="F4" s="79" t="s">
        <v>83</v>
      </c>
      <c r="G4" s="80" t="s">
        <v>84</v>
      </c>
      <c r="H4" s="80" t="s">
        <v>85</v>
      </c>
      <c r="I4" s="81" t="s">
        <v>86</v>
      </c>
      <c r="J4" s="343"/>
      <c r="K4" s="79" t="s">
        <v>83</v>
      </c>
      <c r="L4" s="80" t="s">
        <v>84</v>
      </c>
      <c r="M4" s="80" t="s">
        <v>85</v>
      </c>
      <c r="N4" s="81" t="s">
        <v>86</v>
      </c>
      <c r="O4" s="83" t="s">
        <v>83</v>
      </c>
      <c r="P4" s="80" t="s">
        <v>84</v>
      </c>
      <c r="Q4" s="80" t="s">
        <v>85</v>
      </c>
      <c r="R4" s="82" t="s">
        <v>86</v>
      </c>
      <c r="S4" s="343"/>
      <c r="T4" s="79" t="s">
        <v>83</v>
      </c>
      <c r="U4" s="80" t="s">
        <v>84</v>
      </c>
      <c r="V4" s="80" t="s">
        <v>85</v>
      </c>
      <c r="W4" s="81" t="s">
        <v>86</v>
      </c>
      <c r="X4" s="83" t="s">
        <v>83</v>
      </c>
      <c r="Y4" s="80" t="s">
        <v>84</v>
      </c>
      <c r="Z4" s="80" t="s">
        <v>85</v>
      </c>
      <c r="AA4" s="82" t="s">
        <v>86</v>
      </c>
      <c r="AB4" s="343"/>
      <c r="AC4" s="79" t="s">
        <v>83</v>
      </c>
      <c r="AD4" s="80" t="s">
        <v>84</v>
      </c>
      <c r="AE4" s="80" t="s">
        <v>85</v>
      </c>
      <c r="AF4" s="81" t="s">
        <v>86</v>
      </c>
      <c r="AG4" s="83" t="s">
        <v>83</v>
      </c>
      <c r="AH4" s="80" t="s">
        <v>84</v>
      </c>
      <c r="AI4" s="80" t="s">
        <v>85</v>
      </c>
      <c r="AJ4" s="82" t="s">
        <v>86</v>
      </c>
      <c r="AK4" s="343"/>
    </row>
    <row r="5" spans="1:37">
      <c r="A5" s="54" t="s">
        <v>91</v>
      </c>
      <c r="B5" s="72"/>
      <c r="C5" s="73"/>
      <c r="D5" s="73"/>
      <c r="E5" s="74">
        <f>SUM(E6:E36)</f>
        <v>0</v>
      </c>
      <c r="F5" s="75"/>
      <c r="G5" s="76"/>
      <c r="H5" s="76"/>
      <c r="I5" s="77">
        <f>SUM(I6:I36)</f>
        <v>0</v>
      </c>
      <c r="J5" s="78">
        <f>SUM(E5,I5)</f>
        <v>0</v>
      </c>
      <c r="K5" s="84"/>
      <c r="L5" s="76"/>
      <c r="M5" s="76"/>
      <c r="N5" s="74">
        <f>SUM(N6:N36)</f>
        <v>0</v>
      </c>
      <c r="O5" s="75"/>
      <c r="P5" s="76"/>
      <c r="Q5" s="76"/>
      <c r="R5" s="77">
        <f>SUM(R6:R36)</f>
        <v>0</v>
      </c>
      <c r="S5" s="78">
        <f>SUM(N5,R5)</f>
        <v>0</v>
      </c>
      <c r="T5" s="84"/>
      <c r="U5" s="76"/>
      <c r="V5" s="76"/>
      <c r="W5" s="74">
        <f>SUM(W6:W36)</f>
        <v>0</v>
      </c>
      <c r="X5" s="75"/>
      <c r="Y5" s="76"/>
      <c r="Z5" s="76"/>
      <c r="AA5" s="77">
        <f>SUM(AA6:AA36)</f>
        <v>0</v>
      </c>
      <c r="AB5" s="78">
        <f>SUM(W5,AA5)</f>
        <v>0</v>
      </c>
      <c r="AC5" s="84"/>
      <c r="AD5" s="76"/>
      <c r="AE5" s="76"/>
      <c r="AF5" s="74">
        <f>SUM(AF6:AF36)</f>
        <v>0</v>
      </c>
      <c r="AG5" s="75"/>
      <c r="AH5" s="76"/>
      <c r="AI5" s="76"/>
      <c r="AJ5" s="77">
        <f>SUM(AJ6:AJ36)</f>
        <v>0</v>
      </c>
      <c r="AK5" s="78">
        <f>SUM(AF5,AJ5)</f>
        <v>0</v>
      </c>
    </row>
    <row r="6" spans="1:37">
      <c r="A6" s="53">
        <v>40544</v>
      </c>
      <c r="B6" s="60"/>
      <c r="C6" s="49"/>
      <c r="D6" s="49"/>
      <c r="E6" s="68">
        <f>B6*C6*D6</f>
        <v>0</v>
      </c>
      <c r="F6" s="57"/>
      <c r="G6" s="35"/>
      <c r="H6" s="35"/>
      <c r="I6" s="62">
        <f>F6*G6*H6</f>
        <v>0</v>
      </c>
      <c r="J6" s="70">
        <f>SUM(E6,I6)</f>
        <v>0</v>
      </c>
      <c r="K6" s="65"/>
      <c r="L6" s="35"/>
      <c r="M6" s="35"/>
      <c r="N6" s="68">
        <f>K6*L6*M6</f>
        <v>0</v>
      </c>
      <c r="O6" s="57"/>
      <c r="P6" s="35"/>
      <c r="Q6" s="35"/>
      <c r="R6" s="62">
        <f>O6*P6*Q6</f>
        <v>0</v>
      </c>
      <c r="S6" s="70">
        <f>SUM(N6,R6)</f>
        <v>0</v>
      </c>
      <c r="T6" s="65"/>
      <c r="U6" s="35"/>
      <c r="V6" s="35"/>
      <c r="W6" s="68">
        <f>T6*U6*V6</f>
        <v>0</v>
      </c>
      <c r="X6" s="57"/>
      <c r="Y6" s="35"/>
      <c r="Z6" s="35"/>
      <c r="AA6" s="62">
        <f>X6*Y6*Z6</f>
        <v>0</v>
      </c>
      <c r="AB6" s="70">
        <f>SUM(W6,AA6)</f>
        <v>0</v>
      </c>
      <c r="AC6" s="65"/>
      <c r="AD6" s="35"/>
      <c r="AE6" s="35"/>
      <c r="AF6" s="68">
        <f>AC6*AD6*AE6</f>
        <v>0</v>
      </c>
      <c r="AG6" s="57"/>
      <c r="AH6" s="35"/>
      <c r="AI6" s="35"/>
      <c r="AJ6" s="62">
        <f>AG6*AH6*AI6</f>
        <v>0</v>
      </c>
      <c r="AK6" s="70">
        <f>SUM(AF6,AJ6)</f>
        <v>0</v>
      </c>
    </row>
    <row r="7" spans="1:37">
      <c r="A7" s="53">
        <v>40545</v>
      </c>
      <c r="B7" s="60"/>
      <c r="C7" s="49"/>
      <c r="D7" s="49"/>
      <c r="E7" s="68">
        <f t="shared" ref="E7:E36" si="0">B7*C7*D7</f>
        <v>0</v>
      </c>
      <c r="F7" s="57"/>
      <c r="G7" s="35"/>
      <c r="H7" s="35"/>
      <c r="I7" s="62">
        <f t="shared" ref="I7:I36" si="1">F7*G7*H7</f>
        <v>0</v>
      </c>
      <c r="J7" s="70">
        <f t="shared" ref="J7:J36" si="2">SUM(E7,I7)</f>
        <v>0</v>
      </c>
      <c r="K7" s="65"/>
      <c r="L7" s="35"/>
      <c r="M7" s="35"/>
      <c r="N7" s="68">
        <f t="shared" ref="N7:N36" si="3">K7*L7*M7</f>
        <v>0</v>
      </c>
      <c r="O7" s="57"/>
      <c r="P7" s="35"/>
      <c r="Q7" s="35"/>
      <c r="R7" s="62">
        <f t="shared" ref="R7:R36" si="4">O7*P7*Q7</f>
        <v>0</v>
      </c>
      <c r="S7" s="70">
        <f t="shared" ref="S7:S36" si="5">SUM(N7,R7)</f>
        <v>0</v>
      </c>
      <c r="T7" s="65"/>
      <c r="U7" s="35"/>
      <c r="V7" s="35"/>
      <c r="W7" s="68">
        <f t="shared" ref="W7:W36" si="6">T7*U7*V7</f>
        <v>0</v>
      </c>
      <c r="X7" s="57"/>
      <c r="Y7" s="35"/>
      <c r="Z7" s="35"/>
      <c r="AA7" s="62">
        <f t="shared" ref="AA7:AA36" si="7">X7*Y7*Z7</f>
        <v>0</v>
      </c>
      <c r="AB7" s="70">
        <f t="shared" ref="AB7:AB36" si="8">SUM(W7,AA7)</f>
        <v>0</v>
      </c>
      <c r="AC7" s="65"/>
      <c r="AD7" s="35"/>
      <c r="AE7" s="35"/>
      <c r="AF7" s="68">
        <f t="shared" ref="AF7:AF36" si="9">AC7*AD7*AE7</f>
        <v>0</v>
      </c>
      <c r="AG7" s="57"/>
      <c r="AH7" s="35"/>
      <c r="AI7" s="35"/>
      <c r="AJ7" s="62">
        <f t="shared" ref="AJ7:AJ36" si="10">AG7*AH7*AI7</f>
        <v>0</v>
      </c>
      <c r="AK7" s="70">
        <f t="shared" ref="AK7:AK36" si="11">SUM(AF7,AJ7)</f>
        <v>0</v>
      </c>
    </row>
    <row r="8" spans="1:37">
      <c r="A8" s="53">
        <v>40546</v>
      </c>
      <c r="B8" s="60"/>
      <c r="C8" s="49"/>
      <c r="D8" s="49"/>
      <c r="E8" s="68">
        <f t="shared" si="0"/>
        <v>0</v>
      </c>
      <c r="F8" s="57"/>
      <c r="G8" s="35"/>
      <c r="H8" s="35"/>
      <c r="I8" s="62">
        <f t="shared" si="1"/>
        <v>0</v>
      </c>
      <c r="J8" s="70">
        <f t="shared" si="2"/>
        <v>0</v>
      </c>
      <c r="K8" s="65"/>
      <c r="L8" s="35"/>
      <c r="M8" s="35"/>
      <c r="N8" s="68">
        <f t="shared" si="3"/>
        <v>0</v>
      </c>
      <c r="O8" s="57"/>
      <c r="P8" s="35"/>
      <c r="Q8" s="35"/>
      <c r="R8" s="62">
        <f t="shared" si="4"/>
        <v>0</v>
      </c>
      <c r="S8" s="70">
        <f t="shared" si="5"/>
        <v>0</v>
      </c>
      <c r="T8" s="65"/>
      <c r="U8" s="35"/>
      <c r="V8" s="35"/>
      <c r="W8" s="68">
        <f t="shared" si="6"/>
        <v>0</v>
      </c>
      <c r="X8" s="57"/>
      <c r="Y8" s="35"/>
      <c r="Z8" s="35"/>
      <c r="AA8" s="62">
        <f t="shared" si="7"/>
        <v>0</v>
      </c>
      <c r="AB8" s="70">
        <f t="shared" si="8"/>
        <v>0</v>
      </c>
      <c r="AC8" s="65"/>
      <c r="AD8" s="35"/>
      <c r="AE8" s="35"/>
      <c r="AF8" s="68">
        <f t="shared" si="9"/>
        <v>0</v>
      </c>
      <c r="AG8" s="57"/>
      <c r="AH8" s="35"/>
      <c r="AI8" s="35"/>
      <c r="AJ8" s="62">
        <f t="shared" si="10"/>
        <v>0</v>
      </c>
      <c r="AK8" s="70">
        <f t="shared" si="11"/>
        <v>0</v>
      </c>
    </row>
    <row r="9" spans="1:37">
      <c r="A9" s="53">
        <v>40547</v>
      </c>
      <c r="B9" s="60"/>
      <c r="C9" s="49"/>
      <c r="D9" s="49"/>
      <c r="E9" s="68">
        <f t="shared" si="0"/>
        <v>0</v>
      </c>
      <c r="F9" s="57"/>
      <c r="G9" s="35"/>
      <c r="H9" s="35"/>
      <c r="I9" s="62">
        <f t="shared" si="1"/>
        <v>0</v>
      </c>
      <c r="J9" s="70">
        <f t="shared" si="2"/>
        <v>0</v>
      </c>
      <c r="K9" s="65"/>
      <c r="L9" s="35"/>
      <c r="M9" s="35"/>
      <c r="N9" s="68">
        <f t="shared" si="3"/>
        <v>0</v>
      </c>
      <c r="O9" s="57"/>
      <c r="P9" s="35"/>
      <c r="Q9" s="35"/>
      <c r="R9" s="62">
        <f t="shared" si="4"/>
        <v>0</v>
      </c>
      <c r="S9" s="70">
        <f t="shared" si="5"/>
        <v>0</v>
      </c>
      <c r="T9" s="65"/>
      <c r="U9" s="35"/>
      <c r="V9" s="35"/>
      <c r="W9" s="68">
        <f t="shared" si="6"/>
        <v>0</v>
      </c>
      <c r="X9" s="57"/>
      <c r="Y9" s="35"/>
      <c r="Z9" s="35"/>
      <c r="AA9" s="62">
        <f t="shared" si="7"/>
        <v>0</v>
      </c>
      <c r="AB9" s="70">
        <f t="shared" si="8"/>
        <v>0</v>
      </c>
      <c r="AC9" s="65"/>
      <c r="AD9" s="35"/>
      <c r="AE9" s="35"/>
      <c r="AF9" s="68">
        <f t="shared" si="9"/>
        <v>0</v>
      </c>
      <c r="AG9" s="57"/>
      <c r="AH9" s="35"/>
      <c r="AI9" s="35"/>
      <c r="AJ9" s="62">
        <f t="shared" si="10"/>
        <v>0</v>
      </c>
      <c r="AK9" s="70">
        <f t="shared" si="11"/>
        <v>0</v>
      </c>
    </row>
    <row r="10" spans="1:37">
      <c r="A10" s="53">
        <v>40548</v>
      </c>
      <c r="B10" s="60"/>
      <c r="C10" s="49"/>
      <c r="D10" s="49"/>
      <c r="E10" s="68">
        <f t="shared" si="0"/>
        <v>0</v>
      </c>
      <c r="F10" s="57"/>
      <c r="G10" s="35"/>
      <c r="H10" s="35"/>
      <c r="I10" s="62">
        <f t="shared" si="1"/>
        <v>0</v>
      </c>
      <c r="J10" s="70">
        <f t="shared" si="2"/>
        <v>0</v>
      </c>
      <c r="K10" s="65"/>
      <c r="L10" s="35"/>
      <c r="M10" s="35"/>
      <c r="N10" s="68">
        <f t="shared" si="3"/>
        <v>0</v>
      </c>
      <c r="O10" s="57"/>
      <c r="P10" s="35"/>
      <c r="Q10" s="35"/>
      <c r="R10" s="62">
        <f t="shared" si="4"/>
        <v>0</v>
      </c>
      <c r="S10" s="70">
        <f t="shared" si="5"/>
        <v>0</v>
      </c>
      <c r="T10" s="65"/>
      <c r="U10" s="35"/>
      <c r="V10" s="35"/>
      <c r="W10" s="68">
        <f t="shared" si="6"/>
        <v>0</v>
      </c>
      <c r="X10" s="57"/>
      <c r="Y10" s="35"/>
      <c r="Z10" s="35"/>
      <c r="AA10" s="62">
        <f t="shared" si="7"/>
        <v>0</v>
      </c>
      <c r="AB10" s="70">
        <f t="shared" si="8"/>
        <v>0</v>
      </c>
      <c r="AC10" s="65"/>
      <c r="AD10" s="35"/>
      <c r="AE10" s="35"/>
      <c r="AF10" s="68">
        <f t="shared" si="9"/>
        <v>0</v>
      </c>
      <c r="AG10" s="57"/>
      <c r="AH10" s="35"/>
      <c r="AI10" s="35"/>
      <c r="AJ10" s="62">
        <f t="shared" si="10"/>
        <v>0</v>
      </c>
      <c r="AK10" s="70">
        <f t="shared" si="11"/>
        <v>0</v>
      </c>
    </row>
    <row r="11" spans="1:37">
      <c r="A11" s="53">
        <v>40549</v>
      </c>
      <c r="B11" s="60"/>
      <c r="C11" s="49"/>
      <c r="D11" s="49"/>
      <c r="E11" s="68">
        <f t="shared" si="0"/>
        <v>0</v>
      </c>
      <c r="F11" s="57"/>
      <c r="G11" s="35"/>
      <c r="H11" s="35"/>
      <c r="I11" s="62">
        <f t="shared" si="1"/>
        <v>0</v>
      </c>
      <c r="J11" s="70">
        <f t="shared" si="2"/>
        <v>0</v>
      </c>
      <c r="K11" s="65"/>
      <c r="L11" s="35"/>
      <c r="M11" s="35"/>
      <c r="N11" s="68">
        <f t="shared" si="3"/>
        <v>0</v>
      </c>
      <c r="O11" s="57"/>
      <c r="P11" s="35"/>
      <c r="Q11" s="35"/>
      <c r="R11" s="62">
        <f t="shared" si="4"/>
        <v>0</v>
      </c>
      <c r="S11" s="70">
        <f t="shared" si="5"/>
        <v>0</v>
      </c>
      <c r="T11" s="65"/>
      <c r="U11" s="35"/>
      <c r="V11" s="35"/>
      <c r="W11" s="68">
        <f t="shared" si="6"/>
        <v>0</v>
      </c>
      <c r="X11" s="57"/>
      <c r="Y11" s="35"/>
      <c r="Z11" s="35"/>
      <c r="AA11" s="62">
        <f t="shared" si="7"/>
        <v>0</v>
      </c>
      <c r="AB11" s="70">
        <f t="shared" si="8"/>
        <v>0</v>
      </c>
      <c r="AC11" s="65"/>
      <c r="AD11" s="35"/>
      <c r="AE11" s="35"/>
      <c r="AF11" s="68">
        <f t="shared" si="9"/>
        <v>0</v>
      </c>
      <c r="AG11" s="57"/>
      <c r="AH11" s="35"/>
      <c r="AI11" s="35"/>
      <c r="AJ11" s="62">
        <f t="shared" si="10"/>
        <v>0</v>
      </c>
      <c r="AK11" s="70">
        <f t="shared" si="11"/>
        <v>0</v>
      </c>
    </row>
    <row r="12" spans="1:37">
      <c r="A12" s="53">
        <v>40550</v>
      </c>
      <c r="B12" s="60"/>
      <c r="C12" s="49"/>
      <c r="D12" s="49"/>
      <c r="E12" s="68">
        <f t="shared" si="0"/>
        <v>0</v>
      </c>
      <c r="F12" s="57"/>
      <c r="G12" s="35"/>
      <c r="H12" s="35"/>
      <c r="I12" s="62">
        <f t="shared" si="1"/>
        <v>0</v>
      </c>
      <c r="J12" s="70">
        <f t="shared" si="2"/>
        <v>0</v>
      </c>
      <c r="K12" s="65"/>
      <c r="L12" s="35"/>
      <c r="M12" s="35"/>
      <c r="N12" s="68">
        <f t="shared" si="3"/>
        <v>0</v>
      </c>
      <c r="O12" s="57"/>
      <c r="P12" s="35"/>
      <c r="Q12" s="35"/>
      <c r="R12" s="62">
        <f t="shared" si="4"/>
        <v>0</v>
      </c>
      <c r="S12" s="70">
        <f t="shared" si="5"/>
        <v>0</v>
      </c>
      <c r="T12" s="65"/>
      <c r="U12" s="35"/>
      <c r="V12" s="35"/>
      <c r="W12" s="68">
        <f t="shared" si="6"/>
        <v>0</v>
      </c>
      <c r="X12" s="57"/>
      <c r="Y12" s="35"/>
      <c r="Z12" s="35"/>
      <c r="AA12" s="62">
        <f t="shared" si="7"/>
        <v>0</v>
      </c>
      <c r="AB12" s="70">
        <f t="shared" si="8"/>
        <v>0</v>
      </c>
      <c r="AC12" s="65"/>
      <c r="AD12" s="35"/>
      <c r="AE12" s="35"/>
      <c r="AF12" s="68">
        <f t="shared" si="9"/>
        <v>0</v>
      </c>
      <c r="AG12" s="57"/>
      <c r="AH12" s="35"/>
      <c r="AI12" s="35"/>
      <c r="AJ12" s="62">
        <f t="shared" si="10"/>
        <v>0</v>
      </c>
      <c r="AK12" s="70">
        <f t="shared" si="11"/>
        <v>0</v>
      </c>
    </row>
    <row r="13" spans="1:37">
      <c r="A13" s="53">
        <v>40551</v>
      </c>
      <c r="B13" s="60"/>
      <c r="C13" s="49"/>
      <c r="D13" s="49"/>
      <c r="E13" s="68">
        <f t="shared" si="0"/>
        <v>0</v>
      </c>
      <c r="F13" s="57"/>
      <c r="G13" s="35"/>
      <c r="H13" s="35"/>
      <c r="I13" s="62">
        <f t="shared" si="1"/>
        <v>0</v>
      </c>
      <c r="J13" s="70">
        <f t="shared" si="2"/>
        <v>0</v>
      </c>
      <c r="K13" s="65"/>
      <c r="L13" s="35"/>
      <c r="M13" s="35"/>
      <c r="N13" s="68">
        <f t="shared" si="3"/>
        <v>0</v>
      </c>
      <c r="O13" s="57"/>
      <c r="P13" s="35"/>
      <c r="Q13" s="35"/>
      <c r="R13" s="62">
        <f t="shared" si="4"/>
        <v>0</v>
      </c>
      <c r="S13" s="70">
        <f t="shared" si="5"/>
        <v>0</v>
      </c>
      <c r="T13" s="65"/>
      <c r="U13" s="35"/>
      <c r="V13" s="35"/>
      <c r="W13" s="68">
        <f t="shared" si="6"/>
        <v>0</v>
      </c>
      <c r="X13" s="57"/>
      <c r="Y13" s="35"/>
      <c r="Z13" s="35"/>
      <c r="AA13" s="62">
        <f t="shared" si="7"/>
        <v>0</v>
      </c>
      <c r="AB13" s="70">
        <f t="shared" si="8"/>
        <v>0</v>
      </c>
      <c r="AC13" s="65"/>
      <c r="AD13" s="35"/>
      <c r="AE13" s="35"/>
      <c r="AF13" s="68">
        <f t="shared" si="9"/>
        <v>0</v>
      </c>
      <c r="AG13" s="57"/>
      <c r="AH13" s="35"/>
      <c r="AI13" s="35"/>
      <c r="AJ13" s="62">
        <f t="shared" si="10"/>
        <v>0</v>
      </c>
      <c r="AK13" s="70">
        <f t="shared" si="11"/>
        <v>0</v>
      </c>
    </row>
    <row r="14" spans="1:37">
      <c r="A14" s="53">
        <v>40552</v>
      </c>
      <c r="B14" s="60"/>
      <c r="C14" s="49"/>
      <c r="D14" s="49"/>
      <c r="E14" s="68">
        <f t="shared" si="0"/>
        <v>0</v>
      </c>
      <c r="F14" s="57"/>
      <c r="G14" s="35"/>
      <c r="H14" s="35"/>
      <c r="I14" s="62">
        <f t="shared" si="1"/>
        <v>0</v>
      </c>
      <c r="J14" s="70">
        <f t="shared" si="2"/>
        <v>0</v>
      </c>
      <c r="K14" s="65"/>
      <c r="L14" s="35"/>
      <c r="M14" s="35"/>
      <c r="N14" s="68">
        <f t="shared" si="3"/>
        <v>0</v>
      </c>
      <c r="O14" s="57"/>
      <c r="P14" s="35"/>
      <c r="Q14" s="35"/>
      <c r="R14" s="62">
        <f t="shared" si="4"/>
        <v>0</v>
      </c>
      <c r="S14" s="70">
        <f t="shared" si="5"/>
        <v>0</v>
      </c>
      <c r="T14" s="65"/>
      <c r="U14" s="35"/>
      <c r="V14" s="35"/>
      <c r="W14" s="68">
        <f t="shared" si="6"/>
        <v>0</v>
      </c>
      <c r="X14" s="57"/>
      <c r="Y14" s="35"/>
      <c r="Z14" s="35"/>
      <c r="AA14" s="62">
        <f t="shared" si="7"/>
        <v>0</v>
      </c>
      <c r="AB14" s="70">
        <f t="shared" si="8"/>
        <v>0</v>
      </c>
      <c r="AC14" s="65"/>
      <c r="AD14" s="35"/>
      <c r="AE14" s="35"/>
      <c r="AF14" s="68">
        <f t="shared" si="9"/>
        <v>0</v>
      </c>
      <c r="AG14" s="57"/>
      <c r="AH14" s="35"/>
      <c r="AI14" s="35"/>
      <c r="AJ14" s="62">
        <f t="shared" si="10"/>
        <v>0</v>
      </c>
      <c r="AK14" s="70">
        <f t="shared" si="11"/>
        <v>0</v>
      </c>
    </row>
    <row r="15" spans="1:37">
      <c r="A15" s="53">
        <v>40553</v>
      </c>
      <c r="B15" s="60"/>
      <c r="C15" s="49"/>
      <c r="D15" s="49"/>
      <c r="E15" s="68">
        <f t="shared" si="0"/>
        <v>0</v>
      </c>
      <c r="F15" s="57"/>
      <c r="G15" s="35"/>
      <c r="H15" s="35"/>
      <c r="I15" s="62">
        <f t="shared" si="1"/>
        <v>0</v>
      </c>
      <c r="J15" s="70">
        <f t="shared" si="2"/>
        <v>0</v>
      </c>
      <c r="K15" s="65"/>
      <c r="L15" s="35"/>
      <c r="M15" s="35"/>
      <c r="N15" s="68">
        <f t="shared" si="3"/>
        <v>0</v>
      </c>
      <c r="O15" s="57"/>
      <c r="P15" s="35"/>
      <c r="Q15" s="35"/>
      <c r="R15" s="62">
        <f t="shared" si="4"/>
        <v>0</v>
      </c>
      <c r="S15" s="70">
        <f t="shared" si="5"/>
        <v>0</v>
      </c>
      <c r="T15" s="65"/>
      <c r="U15" s="35"/>
      <c r="V15" s="35"/>
      <c r="W15" s="68">
        <f t="shared" si="6"/>
        <v>0</v>
      </c>
      <c r="X15" s="57"/>
      <c r="Y15" s="35"/>
      <c r="Z15" s="35"/>
      <c r="AA15" s="62">
        <f t="shared" si="7"/>
        <v>0</v>
      </c>
      <c r="AB15" s="70">
        <f t="shared" si="8"/>
        <v>0</v>
      </c>
      <c r="AC15" s="65"/>
      <c r="AD15" s="35"/>
      <c r="AE15" s="35"/>
      <c r="AF15" s="68">
        <f t="shared" si="9"/>
        <v>0</v>
      </c>
      <c r="AG15" s="57"/>
      <c r="AH15" s="35"/>
      <c r="AI15" s="35"/>
      <c r="AJ15" s="62">
        <f t="shared" si="10"/>
        <v>0</v>
      </c>
      <c r="AK15" s="70">
        <f t="shared" si="11"/>
        <v>0</v>
      </c>
    </row>
    <row r="16" spans="1:37">
      <c r="A16" s="53">
        <v>40554</v>
      </c>
      <c r="B16" s="60"/>
      <c r="C16" s="49"/>
      <c r="D16" s="49"/>
      <c r="E16" s="68">
        <f t="shared" si="0"/>
        <v>0</v>
      </c>
      <c r="F16" s="57"/>
      <c r="G16" s="35"/>
      <c r="H16" s="35"/>
      <c r="I16" s="62">
        <f t="shared" si="1"/>
        <v>0</v>
      </c>
      <c r="J16" s="70">
        <f t="shared" si="2"/>
        <v>0</v>
      </c>
      <c r="K16" s="65"/>
      <c r="L16" s="35"/>
      <c r="M16" s="35"/>
      <c r="N16" s="68">
        <f t="shared" si="3"/>
        <v>0</v>
      </c>
      <c r="O16" s="57"/>
      <c r="P16" s="35"/>
      <c r="Q16" s="35"/>
      <c r="R16" s="62">
        <f t="shared" si="4"/>
        <v>0</v>
      </c>
      <c r="S16" s="70">
        <f t="shared" si="5"/>
        <v>0</v>
      </c>
      <c r="T16" s="65"/>
      <c r="U16" s="35"/>
      <c r="V16" s="35"/>
      <c r="W16" s="68">
        <f t="shared" si="6"/>
        <v>0</v>
      </c>
      <c r="X16" s="57"/>
      <c r="Y16" s="35"/>
      <c r="Z16" s="35"/>
      <c r="AA16" s="62">
        <f t="shared" si="7"/>
        <v>0</v>
      </c>
      <c r="AB16" s="70">
        <f t="shared" si="8"/>
        <v>0</v>
      </c>
      <c r="AC16" s="65"/>
      <c r="AD16" s="35"/>
      <c r="AE16" s="35"/>
      <c r="AF16" s="68">
        <f t="shared" si="9"/>
        <v>0</v>
      </c>
      <c r="AG16" s="57"/>
      <c r="AH16" s="35"/>
      <c r="AI16" s="35"/>
      <c r="AJ16" s="62">
        <f t="shared" si="10"/>
        <v>0</v>
      </c>
      <c r="AK16" s="70">
        <f t="shared" si="11"/>
        <v>0</v>
      </c>
    </row>
    <row r="17" spans="1:37">
      <c r="A17" s="53">
        <v>40555</v>
      </c>
      <c r="B17" s="60"/>
      <c r="C17" s="49"/>
      <c r="D17" s="49"/>
      <c r="E17" s="68">
        <f t="shared" si="0"/>
        <v>0</v>
      </c>
      <c r="F17" s="57"/>
      <c r="G17" s="35"/>
      <c r="H17" s="35"/>
      <c r="I17" s="62">
        <f t="shared" si="1"/>
        <v>0</v>
      </c>
      <c r="J17" s="70">
        <f t="shared" si="2"/>
        <v>0</v>
      </c>
      <c r="K17" s="65"/>
      <c r="L17" s="35"/>
      <c r="M17" s="35"/>
      <c r="N17" s="68">
        <f t="shared" si="3"/>
        <v>0</v>
      </c>
      <c r="O17" s="57"/>
      <c r="P17" s="35"/>
      <c r="Q17" s="35"/>
      <c r="R17" s="62">
        <f t="shared" si="4"/>
        <v>0</v>
      </c>
      <c r="S17" s="70">
        <f t="shared" si="5"/>
        <v>0</v>
      </c>
      <c r="T17" s="65"/>
      <c r="U17" s="35"/>
      <c r="V17" s="35"/>
      <c r="W17" s="68">
        <f t="shared" si="6"/>
        <v>0</v>
      </c>
      <c r="X17" s="57"/>
      <c r="Y17" s="35"/>
      <c r="Z17" s="35"/>
      <c r="AA17" s="62">
        <f t="shared" si="7"/>
        <v>0</v>
      </c>
      <c r="AB17" s="70">
        <f t="shared" si="8"/>
        <v>0</v>
      </c>
      <c r="AC17" s="65"/>
      <c r="AD17" s="35"/>
      <c r="AE17" s="35"/>
      <c r="AF17" s="68">
        <f t="shared" si="9"/>
        <v>0</v>
      </c>
      <c r="AG17" s="57"/>
      <c r="AH17" s="35"/>
      <c r="AI17" s="35"/>
      <c r="AJ17" s="62">
        <f t="shared" si="10"/>
        <v>0</v>
      </c>
      <c r="AK17" s="70">
        <f t="shared" si="11"/>
        <v>0</v>
      </c>
    </row>
    <row r="18" spans="1:37">
      <c r="A18" s="53">
        <v>40556</v>
      </c>
      <c r="B18" s="60"/>
      <c r="C18" s="49"/>
      <c r="D18" s="49"/>
      <c r="E18" s="68">
        <f t="shared" si="0"/>
        <v>0</v>
      </c>
      <c r="F18" s="57"/>
      <c r="G18" s="35"/>
      <c r="H18" s="35"/>
      <c r="I18" s="62">
        <f t="shared" si="1"/>
        <v>0</v>
      </c>
      <c r="J18" s="70">
        <f t="shared" si="2"/>
        <v>0</v>
      </c>
      <c r="K18" s="65"/>
      <c r="L18" s="35"/>
      <c r="M18" s="35"/>
      <c r="N18" s="68">
        <f t="shared" si="3"/>
        <v>0</v>
      </c>
      <c r="O18" s="57"/>
      <c r="P18" s="35"/>
      <c r="Q18" s="35"/>
      <c r="R18" s="62">
        <f t="shared" si="4"/>
        <v>0</v>
      </c>
      <c r="S18" s="70">
        <f t="shared" si="5"/>
        <v>0</v>
      </c>
      <c r="T18" s="65"/>
      <c r="U18" s="35"/>
      <c r="V18" s="35"/>
      <c r="W18" s="68">
        <f t="shared" si="6"/>
        <v>0</v>
      </c>
      <c r="X18" s="57"/>
      <c r="Y18" s="35"/>
      <c r="Z18" s="35"/>
      <c r="AA18" s="62">
        <f t="shared" si="7"/>
        <v>0</v>
      </c>
      <c r="AB18" s="70">
        <f t="shared" si="8"/>
        <v>0</v>
      </c>
      <c r="AC18" s="65"/>
      <c r="AD18" s="35"/>
      <c r="AE18" s="35"/>
      <c r="AF18" s="68">
        <f t="shared" si="9"/>
        <v>0</v>
      </c>
      <c r="AG18" s="57"/>
      <c r="AH18" s="35"/>
      <c r="AI18" s="35"/>
      <c r="AJ18" s="62">
        <f t="shared" si="10"/>
        <v>0</v>
      </c>
      <c r="AK18" s="70">
        <f t="shared" si="11"/>
        <v>0</v>
      </c>
    </row>
    <row r="19" spans="1:37">
      <c r="A19" s="53">
        <v>40557</v>
      </c>
      <c r="B19" s="60"/>
      <c r="C19" s="49"/>
      <c r="D19" s="49"/>
      <c r="E19" s="68">
        <f t="shared" si="0"/>
        <v>0</v>
      </c>
      <c r="F19" s="57"/>
      <c r="G19" s="35"/>
      <c r="H19" s="35"/>
      <c r="I19" s="62">
        <f t="shared" si="1"/>
        <v>0</v>
      </c>
      <c r="J19" s="70">
        <f t="shared" si="2"/>
        <v>0</v>
      </c>
      <c r="K19" s="65"/>
      <c r="L19" s="35"/>
      <c r="M19" s="35"/>
      <c r="N19" s="68">
        <f t="shared" si="3"/>
        <v>0</v>
      </c>
      <c r="O19" s="57"/>
      <c r="P19" s="35"/>
      <c r="Q19" s="35"/>
      <c r="R19" s="62">
        <f t="shared" si="4"/>
        <v>0</v>
      </c>
      <c r="S19" s="70">
        <f t="shared" si="5"/>
        <v>0</v>
      </c>
      <c r="T19" s="65"/>
      <c r="U19" s="35"/>
      <c r="V19" s="35"/>
      <c r="W19" s="68">
        <f t="shared" si="6"/>
        <v>0</v>
      </c>
      <c r="X19" s="57"/>
      <c r="Y19" s="35"/>
      <c r="Z19" s="35"/>
      <c r="AA19" s="62">
        <f t="shared" si="7"/>
        <v>0</v>
      </c>
      <c r="AB19" s="70">
        <f t="shared" si="8"/>
        <v>0</v>
      </c>
      <c r="AC19" s="65"/>
      <c r="AD19" s="35"/>
      <c r="AE19" s="35"/>
      <c r="AF19" s="68">
        <f t="shared" si="9"/>
        <v>0</v>
      </c>
      <c r="AG19" s="57"/>
      <c r="AH19" s="35"/>
      <c r="AI19" s="35"/>
      <c r="AJ19" s="62">
        <f t="shared" si="10"/>
        <v>0</v>
      </c>
      <c r="AK19" s="70">
        <f t="shared" si="11"/>
        <v>0</v>
      </c>
    </row>
    <row r="20" spans="1:37">
      <c r="A20" s="53">
        <v>40558</v>
      </c>
      <c r="B20" s="60"/>
      <c r="C20" s="49"/>
      <c r="D20" s="49"/>
      <c r="E20" s="68">
        <f t="shared" si="0"/>
        <v>0</v>
      </c>
      <c r="F20" s="57"/>
      <c r="G20" s="35"/>
      <c r="H20" s="35"/>
      <c r="I20" s="62">
        <f t="shared" si="1"/>
        <v>0</v>
      </c>
      <c r="J20" s="70">
        <f t="shared" si="2"/>
        <v>0</v>
      </c>
      <c r="K20" s="65"/>
      <c r="L20" s="35"/>
      <c r="M20" s="35"/>
      <c r="N20" s="68">
        <f t="shared" si="3"/>
        <v>0</v>
      </c>
      <c r="O20" s="57"/>
      <c r="P20" s="35"/>
      <c r="Q20" s="35"/>
      <c r="R20" s="62">
        <f t="shared" si="4"/>
        <v>0</v>
      </c>
      <c r="S20" s="70">
        <f t="shared" si="5"/>
        <v>0</v>
      </c>
      <c r="T20" s="65"/>
      <c r="U20" s="35"/>
      <c r="V20" s="35"/>
      <c r="W20" s="68">
        <f t="shared" si="6"/>
        <v>0</v>
      </c>
      <c r="X20" s="57"/>
      <c r="Y20" s="35"/>
      <c r="Z20" s="35"/>
      <c r="AA20" s="62">
        <f t="shared" si="7"/>
        <v>0</v>
      </c>
      <c r="AB20" s="70">
        <f t="shared" si="8"/>
        <v>0</v>
      </c>
      <c r="AC20" s="65"/>
      <c r="AD20" s="35"/>
      <c r="AE20" s="35"/>
      <c r="AF20" s="68">
        <f t="shared" si="9"/>
        <v>0</v>
      </c>
      <c r="AG20" s="57"/>
      <c r="AH20" s="35"/>
      <c r="AI20" s="35"/>
      <c r="AJ20" s="62">
        <f t="shared" si="10"/>
        <v>0</v>
      </c>
      <c r="AK20" s="70">
        <f t="shared" si="11"/>
        <v>0</v>
      </c>
    </row>
    <row r="21" spans="1:37">
      <c r="A21" s="53">
        <v>40559</v>
      </c>
      <c r="B21" s="60"/>
      <c r="C21" s="49"/>
      <c r="D21" s="49"/>
      <c r="E21" s="68">
        <f t="shared" si="0"/>
        <v>0</v>
      </c>
      <c r="F21" s="57"/>
      <c r="G21" s="35"/>
      <c r="H21" s="35"/>
      <c r="I21" s="62">
        <f t="shared" si="1"/>
        <v>0</v>
      </c>
      <c r="J21" s="70">
        <f t="shared" si="2"/>
        <v>0</v>
      </c>
      <c r="K21" s="65"/>
      <c r="L21" s="35"/>
      <c r="M21" s="35"/>
      <c r="N21" s="68">
        <f t="shared" si="3"/>
        <v>0</v>
      </c>
      <c r="O21" s="57"/>
      <c r="P21" s="35"/>
      <c r="Q21" s="35"/>
      <c r="R21" s="62">
        <f t="shared" si="4"/>
        <v>0</v>
      </c>
      <c r="S21" s="70">
        <f t="shared" si="5"/>
        <v>0</v>
      </c>
      <c r="T21" s="65"/>
      <c r="U21" s="35"/>
      <c r="V21" s="35"/>
      <c r="W21" s="68">
        <f t="shared" si="6"/>
        <v>0</v>
      </c>
      <c r="X21" s="57"/>
      <c r="Y21" s="35"/>
      <c r="Z21" s="35"/>
      <c r="AA21" s="62">
        <f t="shared" si="7"/>
        <v>0</v>
      </c>
      <c r="AB21" s="70">
        <f t="shared" si="8"/>
        <v>0</v>
      </c>
      <c r="AC21" s="65"/>
      <c r="AD21" s="35"/>
      <c r="AE21" s="35"/>
      <c r="AF21" s="68">
        <f t="shared" si="9"/>
        <v>0</v>
      </c>
      <c r="AG21" s="57"/>
      <c r="AH21" s="35"/>
      <c r="AI21" s="35"/>
      <c r="AJ21" s="62">
        <f t="shared" si="10"/>
        <v>0</v>
      </c>
      <c r="AK21" s="70">
        <f t="shared" si="11"/>
        <v>0</v>
      </c>
    </row>
    <row r="22" spans="1:37">
      <c r="A22" s="53">
        <v>40560</v>
      </c>
      <c r="B22" s="60"/>
      <c r="C22" s="49"/>
      <c r="D22" s="49"/>
      <c r="E22" s="68">
        <f t="shared" si="0"/>
        <v>0</v>
      </c>
      <c r="F22" s="57"/>
      <c r="G22" s="35"/>
      <c r="H22" s="35"/>
      <c r="I22" s="62">
        <f t="shared" si="1"/>
        <v>0</v>
      </c>
      <c r="J22" s="70">
        <f t="shared" si="2"/>
        <v>0</v>
      </c>
      <c r="K22" s="65"/>
      <c r="L22" s="35"/>
      <c r="M22" s="35"/>
      <c r="N22" s="68">
        <f t="shared" si="3"/>
        <v>0</v>
      </c>
      <c r="O22" s="57"/>
      <c r="P22" s="35"/>
      <c r="Q22" s="35"/>
      <c r="R22" s="62">
        <f t="shared" si="4"/>
        <v>0</v>
      </c>
      <c r="S22" s="70">
        <f t="shared" si="5"/>
        <v>0</v>
      </c>
      <c r="T22" s="65"/>
      <c r="U22" s="35"/>
      <c r="V22" s="35"/>
      <c r="W22" s="68">
        <f t="shared" si="6"/>
        <v>0</v>
      </c>
      <c r="X22" s="57"/>
      <c r="Y22" s="35"/>
      <c r="Z22" s="35"/>
      <c r="AA22" s="62">
        <f t="shared" si="7"/>
        <v>0</v>
      </c>
      <c r="AB22" s="70">
        <f t="shared" si="8"/>
        <v>0</v>
      </c>
      <c r="AC22" s="65"/>
      <c r="AD22" s="35"/>
      <c r="AE22" s="35"/>
      <c r="AF22" s="68">
        <f t="shared" si="9"/>
        <v>0</v>
      </c>
      <c r="AG22" s="57"/>
      <c r="AH22" s="35"/>
      <c r="AI22" s="35"/>
      <c r="AJ22" s="62">
        <f t="shared" si="10"/>
        <v>0</v>
      </c>
      <c r="AK22" s="70">
        <f t="shared" si="11"/>
        <v>0</v>
      </c>
    </row>
    <row r="23" spans="1:37">
      <c r="A23" s="53">
        <v>40561</v>
      </c>
      <c r="B23" s="60"/>
      <c r="C23" s="49"/>
      <c r="D23" s="49"/>
      <c r="E23" s="68">
        <f t="shared" si="0"/>
        <v>0</v>
      </c>
      <c r="F23" s="57"/>
      <c r="G23" s="35"/>
      <c r="H23" s="35"/>
      <c r="I23" s="62">
        <f t="shared" si="1"/>
        <v>0</v>
      </c>
      <c r="J23" s="70">
        <f t="shared" si="2"/>
        <v>0</v>
      </c>
      <c r="K23" s="65"/>
      <c r="L23" s="35"/>
      <c r="M23" s="35"/>
      <c r="N23" s="68">
        <f t="shared" si="3"/>
        <v>0</v>
      </c>
      <c r="O23" s="57"/>
      <c r="P23" s="35"/>
      <c r="Q23" s="35"/>
      <c r="R23" s="62">
        <f t="shared" si="4"/>
        <v>0</v>
      </c>
      <c r="S23" s="70">
        <f t="shared" si="5"/>
        <v>0</v>
      </c>
      <c r="T23" s="65"/>
      <c r="U23" s="35"/>
      <c r="V23" s="35"/>
      <c r="W23" s="68">
        <f t="shared" si="6"/>
        <v>0</v>
      </c>
      <c r="X23" s="57"/>
      <c r="Y23" s="35"/>
      <c r="Z23" s="35"/>
      <c r="AA23" s="62">
        <f t="shared" si="7"/>
        <v>0</v>
      </c>
      <c r="AB23" s="70">
        <f t="shared" si="8"/>
        <v>0</v>
      </c>
      <c r="AC23" s="65"/>
      <c r="AD23" s="35"/>
      <c r="AE23" s="35"/>
      <c r="AF23" s="68">
        <f t="shared" si="9"/>
        <v>0</v>
      </c>
      <c r="AG23" s="57"/>
      <c r="AH23" s="35"/>
      <c r="AI23" s="35"/>
      <c r="AJ23" s="62">
        <f t="shared" si="10"/>
        <v>0</v>
      </c>
      <c r="AK23" s="70">
        <f t="shared" si="11"/>
        <v>0</v>
      </c>
    </row>
    <row r="24" spans="1:37">
      <c r="A24" s="53">
        <v>40562</v>
      </c>
      <c r="B24" s="60"/>
      <c r="C24" s="49"/>
      <c r="D24" s="49"/>
      <c r="E24" s="68">
        <f t="shared" si="0"/>
        <v>0</v>
      </c>
      <c r="F24" s="57"/>
      <c r="G24" s="35"/>
      <c r="H24" s="35"/>
      <c r="I24" s="62">
        <f t="shared" si="1"/>
        <v>0</v>
      </c>
      <c r="J24" s="70">
        <f t="shared" si="2"/>
        <v>0</v>
      </c>
      <c r="K24" s="65"/>
      <c r="L24" s="35"/>
      <c r="M24" s="35"/>
      <c r="N24" s="68">
        <f t="shared" si="3"/>
        <v>0</v>
      </c>
      <c r="O24" s="57"/>
      <c r="P24" s="35"/>
      <c r="Q24" s="35"/>
      <c r="R24" s="62">
        <f t="shared" si="4"/>
        <v>0</v>
      </c>
      <c r="S24" s="70">
        <f t="shared" si="5"/>
        <v>0</v>
      </c>
      <c r="T24" s="65"/>
      <c r="U24" s="35"/>
      <c r="V24" s="35"/>
      <c r="W24" s="68">
        <f t="shared" si="6"/>
        <v>0</v>
      </c>
      <c r="X24" s="57"/>
      <c r="Y24" s="35"/>
      <c r="Z24" s="35"/>
      <c r="AA24" s="62">
        <f t="shared" si="7"/>
        <v>0</v>
      </c>
      <c r="AB24" s="70">
        <f t="shared" si="8"/>
        <v>0</v>
      </c>
      <c r="AC24" s="65"/>
      <c r="AD24" s="35"/>
      <c r="AE24" s="35"/>
      <c r="AF24" s="68">
        <f t="shared" si="9"/>
        <v>0</v>
      </c>
      <c r="AG24" s="57"/>
      <c r="AH24" s="35"/>
      <c r="AI24" s="35"/>
      <c r="AJ24" s="62">
        <f t="shared" si="10"/>
        <v>0</v>
      </c>
      <c r="AK24" s="70">
        <f t="shared" si="11"/>
        <v>0</v>
      </c>
    </row>
    <row r="25" spans="1:37">
      <c r="A25" s="53">
        <v>40563</v>
      </c>
      <c r="B25" s="60"/>
      <c r="C25" s="49"/>
      <c r="D25" s="49"/>
      <c r="E25" s="68">
        <f t="shared" si="0"/>
        <v>0</v>
      </c>
      <c r="F25" s="57"/>
      <c r="G25" s="35"/>
      <c r="H25" s="35"/>
      <c r="I25" s="62">
        <f t="shared" si="1"/>
        <v>0</v>
      </c>
      <c r="J25" s="70">
        <f t="shared" si="2"/>
        <v>0</v>
      </c>
      <c r="K25" s="65"/>
      <c r="L25" s="35"/>
      <c r="M25" s="35"/>
      <c r="N25" s="68">
        <f t="shared" si="3"/>
        <v>0</v>
      </c>
      <c r="O25" s="57"/>
      <c r="P25" s="35"/>
      <c r="Q25" s="35"/>
      <c r="R25" s="62">
        <f t="shared" si="4"/>
        <v>0</v>
      </c>
      <c r="S25" s="70">
        <f t="shared" si="5"/>
        <v>0</v>
      </c>
      <c r="T25" s="65"/>
      <c r="U25" s="35"/>
      <c r="V25" s="35"/>
      <c r="W25" s="68">
        <f t="shared" si="6"/>
        <v>0</v>
      </c>
      <c r="X25" s="57"/>
      <c r="Y25" s="35"/>
      <c r="Z25" s="35"/>
      <c r="AA25" s="62">
        <f t="shared" si="7"/>
        <v>0</v>
      </c>
      <c r="AB25" s="70">
        <f t="shared" si="8"/>
        <v>0</v>
      </c>
      <c r="AC25" s="65"/>
      <c r="AD25" s="35"/>
      <c r="AE25" s="35"/>
      <c r="AF25" s="68">
        <f t="shared" si="9"/>
        <v>0</v>
      </c>
      <c r="AG25" s="57"/>
      <c r="AH25" s="35"/>
      <c r="AI25" s="35"/>
      <c r="AJ25" s="62">
        <f t="shared" si="10"/>
        <v>0</v>
      </c>
      <c r="AK25" s="70">
        <f t="shared" si="11"/>
        <v>0</v>
      </c>
    </row>
    <row r="26" spans="1:37">
      <c r="A26" s="53">
        <v>40564</v>
      </c>
      <c r="B26" s="60"/>
      <c r="C26" s="49"/>
      <c r="D26" s="49"/>
      <c r="E26" s="68">
        <f t="shared" si="0"/>
        <v>0</v>
      </c>
      <c r="F26" s="57"/>
      <c r="G26" s="35"/>
      <c r="H26" s="35"/>
      <c r="I26" s="62">
        <f t="shared" si="1"/>
        <v>0</v>
      </c>
      <c r="J26" s="70">
        <f t="shared" si="2"/>
        <v>0</v>
      </c>
      <c r="K26" s="65"/>
      <c r="L26" s="35"/>
      <c r="M26" s="35"/>
      <c r="N26" s="68">
        <f t="shared" si="3"/>
        <v>0</v>
      </c>
      <c r="O26" s="57"/>
      <c r="P26" s="35"/>
      <c r="Q26" s="35"/>
      <c r="R26" s="62">
        <f t="shared" si="4"/>
        <v>0</v>
      </c>
      <c r="S26" s="70">
        <f t="shared" si="5"/>
        <v>0</v>
      </c>
      <c r="T26" s="65"/>
      <c r="U26" s="35"/>
      <c r="V26" s="35"/>
      <c r="W26" s="68">
        <f t="shared" si="6"/>
        <v>0</v>
      </c>
      <c r="X26" s="57"/>
      <c r="Y26" s="35"/>
      <c r="Z26" s="35"/>
      <c r="AA26" s="62">
        <f t="shared" si="7"/>
        <v>0</v>
      </c>
      <c r="AB26" s="70">
        <f t="shared" si="8"/>
        <v>0</v>
      </c>
      <c r="AC26" s="65"/>
      <c r="AD26" s="35"/>
      <c r="AE26" s="35"/>
      <c r="AF26" s="68">
        <f t="shared" si="9"/>
        <v>0</v>
      </c>
      <c r="AG26" s="57"/>
      <c r="AH26" s="35"/>
      <c r="AI26" s="35"/>
      <c r="AJ26" s="62">
        <f t="shared" si="10"/>
        <v>0</v>
      </c>
      <c r="AK26" s="70">
        <f t="shared" si="11"/>
        <v>0</v>
      </c>
    </row>
    <row r="27" spans="1:37">
      <c r="A27" s="53">
        <v>40565</v>
      </c>
      <c r="B27" s="60"/>
      <c r="C27" s="49"/>
      <c r="D27" s="49"/>
      <c r="E27" s="68">
        <f t="shared" si="0"/>
        <v>0</v>
      </c>
      <c r="F27" s="57"/>
      <c r="G27" s="35"/>
      <c r="H27" s="35"/>
      <c r="I27" s="62">
        <f t="shared" si="1"/>
        <v>0</v>
      </c>
      <c r="J27" s="70">
        <f t="shared" si="2"/>
        <v>0</v>
      </c>
      <c r="K27" s="65"/>
      <c r="L27" s="35"/>
      <c r="M27" s="35"/>
      <c r="N27" s="68">
        <f t="shared" si="3"/>
        <v>0</v>
      </c>
      <c r="O27" s="57"/>
      <c r="P27" s="35"/>
      <c r="Q27" s="35"/>
      <c r="R27" s="62">
        <f t="shared" si="4"/>
        <v>0</v>
      </c>
      <c r="S27" s="70">
        <f t="shared" si="5"/>
        <v>0</v>
      </c>
      <c r="T27" s="65"/>
      <c r="U27" s="35"/>
      <c r="V27" s="35"/>
      <c r="W27" s="68">
        <f t="shared" si="6"/>
        <v>0</v>
      </c>
      <c r="X27" s="57"/>
      <c r="Y27" s="35"/>
      <c r="Z27" s="35"/>
      <c r="AA27" s="62">
        <f t="shared" si="7"/>
        <v>0</v>
      </c>
      <c r="AB27" s="70">
        <f t="shared" si="8"/>
        <v>0</v>
      </c>
      <c r="AC27" s="65"/>
      <c r="AD27" s="35"/>
      <c r="AE27" s="35"/>
      <c r="AF27" s="68">
        <f t="shared" si="9"/>
        <v>0</v>
      </c>
      <c r="AG27" s="57"/>
      <c r="AH27" s="35"/>
      <c r="AI27" s="35"/>
      <c r="AJ27" s="62">
        <f t="shared" si="10"/>
        <v>0</v>
      </c>
      <c r="AK27" s="70">
        <f t="shared" si="11"/>
        <v>0</v>
      </c>
    </row>
    <row r="28" spans="1:37">
      <c r="A28" s="53">
        <v>40566</v>
      </c>
      <c r="B28" s="60"/>
      <c r="C28" s="49"/>
      <c r="D28" s="49"/>
      <c r="E28" s="68">
        <f t="shared" si="0"/>
        <v>0</v>
      </c>
      <c r="F28" s="57"/>
      <c r="G28" s="35"/>
      <c r="H28" s="35"/>
      <c r="I28" s="62">
        <f t="shared" si="1"/>
        <v>0</v>
      </c>
      <c r="J28" s="70">
        <f t="shared" si="2"/>
        <v>0</v>
      </c>
      <c r="K28" s="65"/>
      <c r="L28" s="35"/>
      <c r="M28" s="35"/>
      <c r="N28" s="68">
        <f t="shared" si="3"/>
        <v>0</v>
      </c>
      <c r="O28" s="57"/>
      <c r="P28" s="35"/>
      <c r="Q28" s="35"/>
      <c r="R28" s="62">
        <f t="shared" si="4"/>
        <v>0</v>
      </c>
      <c r="S28" s="70">
        <f t="shared" si="5"/>
        <v>0</v>
      </c>
      <c r="T28" s="65"/>
      <c r="U28" s="35"/>
      <c r="V28" s="35"/>
      <c r="W28" s="68">
        <f t="shared" si="6"/>
        <v>0</v>
      </c>
      <c r="X28" s="57"/>
      <c r="Y28" s="35"/>
      <c r="Z28" s="35"/>
      <c r="AA28" s="62">
        <f t="shared" si="7"/>
        <v>0</v>
      </c>
      <c r="AB28" s="70">
        <f t="shared" si="8"/>
        <v>0</v>
      </c>
      <c r="AC28" s="65"/>
      <c r="AD28" s="35"/>
      <c r="AE28" s="35"/>
      <c r="AF28" s="68">
        <f t="shared" si="9"/>
        <v>0</v>
      </c>
      <c r="AG28" s="57"/>
      <c r="AH28" s="35"/>
      <c r="AI28" s="35"/>
      <c r="AJ28" s="62">
        <f t="shared" si="10"/>
        <v>0</v>
      </c>
      <c r="AK28" s="70">
        <f t="shared" si="11"/>
        <v>0</v>
      </c>
    </row>
    <row r="29" spans="1:37">
      <c r="A29" s="53">
        <v>40567</v>
      </c>
      <c r="B29" s="60"/>
      <c r="C29" s="49"/>
      <c r="D29" s="49"/>
      <c r="E29" s="68">
        <f t="shared" si="0"/>
        <v>0</v>
      </c>
      <c r="F29" s="57"/>
      <c r="G29" s="35"/>
      <c r="H29" s="35"/>
      <c r="I29" s="62">
        <f t="shared" si="1"/>
        <v>0</v>
      </c>
      <c r="J29" s="70">
        <f t="shared" si="2"/>
        <v>0</v>
      </c>
      <c r="K29" s="65"/>
      <c r="L29" s="35"/>
      <c r="M29" s="35"/>
      <c r="N29" s="68">
        <f t="shared" si="3"/>
        <v>0</v>
      </c>
      <c r="O29" s="57"/>
      <c r="P29" s="35"/>
      <c r="Q29" s="35"/>
      <c r="R29" s="62">
        <f t="shared" si="4"/>
        <v>0</v>
      </c>
      <c r="S29" s="70">
        <f t="shared" si="5"/>
        <v>0</v>
      </c>
      <c r="T29" s="65"/>
      <c r="U29" s="35"/>
      <c r="V29" s="35"/>
      <c r="W29" s="68">
        <f t="shared" si="6"/>
        <v>0</v>
      </c>
      <c r="X29" s="57"/>
      <c r="Y29" s="35"/>
      <c r="Z29" s="35"/>
      <c r="AA29" s="62">
        <f t="shared" si="7"/>
        <v>0</v>
      </c>
      <c r="AB29" s="70">
        <f t="shared" si="8"/>
        <v>0</v>
      </c>
      <c r="AC29" s="65"/>
      <c r="AD29" s="35"/>
      <c r="AE29" s="35"/>
      <c r="AF29" s="68">
        <f t="shared" si="9"/>
        <v>0</v>
      </c>
      <c r="AG29" s="57"/>
      <c r="AH29" s="35"/>
      <c r="AI29" s="35"/>
      <c r="AJ29" s="62">
        <f t="shared" si="10"/>
        <v>0</v>
      </c>
      <c r="AK29" s="70">
        <f t="shared" si="11"/>
        <v>0</v>
      </c>
    </row>
    <row r="30" spans="1:37">
      <c r="A30" s="53">
        <v>40568</v>
      </c>
      <c r="B30" s="60"/>
      <c r="C30" s="49"/>
      <c r="D30" s="49"/>
      <c r="E30" s="68">
        <f t="shared" si="0"/>
        <v>0</v>
      </c>
      <c r="F30" s="57"/>
      <c r="G30" s="35"/>
      <c r="H30" s="35"/>
      <c r="I30" s="62">
        <f t="shared" si="1"/>
        <v>0</v>
      </c>
      <c r="J30" s="70">
        <f t="shared" si="2"/>
        <v>0</v>
      </c>
      <c r="K30" s="65"/>
      <c r="L30" s="35"/>
      <c r="M30" s="35"/>
      <c r="N30" s="68">
        <f t="shared" si="3"/>
        <v>0</v>
      </c>
      <c r="O30" s="57"/>
      <c r="P30" s="35"/>
      <c r="Q30" s="35"/>
      <c r="R30" s="62">
        <f t="shared" si="4"/>
        <v>0</v>
      </c>
      <c r="S30" s="70">
        <f t="shared" si="5"/>
        <v>0</v>
      </c>
      <c r="T30" s="65"/>
      <c r="U30" s="35"/>
      <c r="V30" s="35"/>
      <c r="W30" s="68">
        <f t="shared" si="6"/>
        <v>0</v>
      </c>
      <c r="X30" s="57"/>
      <c r="Y30" s="35"/>
      <c r="Z30" s="35"/>
      <c r="AA30" s="62">
        <f t="shared" si="7"/>
        <v>0</v>
      </c>
      <c r="AB30" s="70">
        <f t="shared" si="8"/>
        <v>0</v>
      </c>
      <c r="AC30" s="65"/>
      <c r="AD30" s="35"/>
      <c r="AE30" s="35"/>
      <c r="AF30" s="68">
        <f t="shared" si="9"/>
        <v>0</v>
      </c>
      <c r="AG30" s="57"/>
      <c r="AH30" s="35"/>
      <c r="AI30" s="35"/>
      <c r="AJ30" s="62">
        <f t="shared" si="10"/>
        <v>0</v>
      </c>
      <c r="AK30" s="70">
        <f t="shared" si="11"/>
        <v>0</v>
      </c>
    </row>
    <row r="31" spans="1:37">
      <c r="A31" s="53">
        <v>40569</v>
      </c>
      <c r="B31" s="60"/>
      <c r="C31" s="49"/>
      <c r="D31" s="49"/>
      <c r="E31" s="68">
        <f t="shared" si="0"/>
        <v>0</v>
      </c>
      <c r="F31" s="57"/>
      <c r="G31" s="35"/>
      <c r="H31" s="35"/>
      <c r="I31" s="62">
        <f t="shared" si="1"/>
        <v>0</v>
      </c>
      <c r="J31" s="70">
        <f t="shared" si="2"/>
        <v>0</v>
      </c>
      <c r="K31" s="65"/>
      <c r="L31" s="35"/>
      <c r="M31" s="35"/>
      <c r="N31" s="68">
        <f t="shared" si="3"/>
        <v>0</v>
      </c>
      <c r="O31" s="57"/>
      <c r="P31" s="35"/>
      <c r="Q31" s="35"/>
      <c r="R31" s="62">
        <f t="shared" si="4"/>
        <v>0</v>
      </c>
      <c r="S31" s="70">
        <f t="shared" si="5"/>
        <v>0</v>
      </c>
      <c r="T31" s="65"/>
      <c r="U31" s="35"/>
      <c r="V31" s="35"/>
      <c r="W31" s="68">
        <f t="shared" si="6"/>
        <v>0</v>
      </c>
      <c r="X31" s="57"/>
      <c r="Y31" s="35"/>
      <c r="Z31" s="35"/>
      <c r="AA31" s="62">
        <f t="shared" si="7"/>
        <v>0</v>
      </c>
      <c r="AB31" s="70">
        <f t="shared" si="8"/>
        <v>0</v>
      </c>
      <c r="AC31" s="65"/>
      <c r="AD31" s="35"/>
      <c r="AE31" s="35"/>
      <c r="AF31" s="68">
        <f t="shared" si="9"/>
        <v>0</v>
      </c>
      <c r="AG31" s="57"/>
      <c r="AH31" s="35"/>
      <c r="AI31" s="35"/>
      <c r="AJ31" s="62">
        <f t="shared" si="10"/>
        <v>0</v>
      </c>
      <c r="AK31" s="70">
        <f t="shared" si="11"/>
        <v>0</v>
      </c>
    </row>
    <row r="32" spans="1:37">
      <c r="A32" s="53">
        <v>40570</v>
      </c>
      <c r="B32" s="60"/>
      <c r="C32" s="49"/>
      <c r="D32" s="49"/>
      <c r="E32" s="68">
        <f t="shared" si="0"/>
        <v>0</v>
      </c>
      <c r="F32" s="57"/>
      <c r="G32" s="35"/>
      <c r="H32" s="35"/>
      <c r="I32" s="62">
        <f t="shared" si="1"/>
        <v>0</v>
      </c>
      <c r="J32" s="70">
        <f t="shared" si="2"/>
        <v>0</v>
      </c>
      <c r="K32" s="65"/>
      <c r="L32" s="35"/>
      <c r="M32" s="35"/>
      <c r="N32" s="68">
        <f t="shared" si="3"/>
        <v>0</v>
      </c>
      <c r="O32" s="57"/>
      <c r="P32" s="35"/>
      <c r="Q32" s="35"/>
      <c r="R32" s="62">
        <f t="shared" si="4"/>
        <v>0</v>
      </c>
      <c r="S32" s="70">
        <f t="shared" si="5"/>
        <v>0</v>
      </c>
      <c r="T32" s="65"/>
      <c r="U32" s="35"/>
      <c r="V32" s="35"/>
      <c r="W32" s="68">
        <f t="shared" si="6"/>
        <v>0</v>
      </c>
      <c r="X32" s="57"/>
      <c r="Y32" s="35"/>
      <c r="Z32" s="35"/>
      <c r="AA32" s="62">
        <f t="shared" si="7"/>
        <v>0</v>
      </c>
      <c r="AB32" s="70">
        <f t="shared" si="8"/>
        <v>0</v>
      </c>
      <c r="AC32" s="65"/>
      <c r="AD32" s="35"/>
      <c r="AE32" s="35"/>
      <c r="AF32" s="68">
        <f t="shared" si="9"/>
        <v>0</v>
      </c>
      <c r="AG32" s="57"/>
      <c r="AH32" s="35"/>
      <c r="AI32" s="35"/>
      <c r="AJ32" s="62">
        <f t="shared" si="10"/>
        <v>0</v>
      </c>
      <c r="AK32" s="70">
        <f t="shared" si="11"/>
        <v>0</v>
      </c>
    </row>
    <row r="33" spans="1:37">
      <c r="A33" s="53">
        <v>40571</v>
      </c>
      <c r="B33" s="60"/>
      <c r="C33" s="49"/>
      <c r="D33" s="49"/>
      <c r="E33" s="68">
        <f t="shared" si="0"/>
        <v>0</v>
      </c>
      <c r="F33" s="57"/>
      <c r="G33" s="35"/>
      <c r="H33" s="35"/>
      <c r="I33" s="62">
        <f t="shared" si="1"/>
        <v>0</v>
      </c>
      <c r="J33" s="70">
        <f t="shared" si="2"/>
        <v>0</v>
      </c>
      <c r="K33" s="65"/>
      <c r="L33" s="35"/>
      <c r="M33" s="35"/>
      <c r="N33" s="68">
        <f t="shared" si="3"/>
        <v>0</v>
      </c>
      <c r="O33" s="57"/>
      <c r="P33" s="35"/>
      <c r="Q33" s="35"/>
      <c r="R33" s="62">
        <f t="shared" si="4"/>
        <v>0</v>
      </c>
      <c r="S33" s="70">
        <f t="shared" si="5"/>
        <v>0</v>
      </c>
      <c r="T33" s="65"/>
      <c r="U33" s="35"/>
      <c r="V33" s="35"/>
      <c r="W33" s="68">
        <f t="shared" si="6"/>
        <v>0</v>
      </c>
      <c r="X33" s="57"/>
      <c r="Y33" s="35"/>
      <c r="Z33" s="35"/>
      <c r="AA33" s="62">
        <f t="shared" si="7"/>
        <v>0</v>
      </c>
      <c r="AB33" s="70">
        <f t="shared" si="8"/>
        <v>0</v>
      </c>
      <c r="AC33" s="65"/>
      <c r="AD33" s="35"/>
      <c r="AE33" s="35"/>
      <c r="AF33" s="68">
        <f t="shared" si="9"/>
        <v>0</v>
      </c>
      <c r="AG33" s="57"/>
      <c r="AH33" s="35"/>
      <c r="AI33" s="35"/>
      <c r="AJ33" s="62">
        <f t="shared" si="10"/>
        <v>0</v>
      </c>
      <c r="AK33" s="70">
        <f t="shared" si="11"/>
        <v>0</v>
      </c>
    </row>
    <row r="34" spans="1:37">
      <c r="A34" s="53">
        <v>40572</v>
      </c>
      <c r="B34" s="60"/>
      <c r="C34" s="49"/>
      <c r="D34" s="49"/>
      <c r="E34" s="68">
        <f t="shared" si="0"/>
        <v>0</v>
      </c>
      <c r="F34" s="57"/>
      <c r="G34" s="35"/>
      <c r="H34" s="35"/>
      <c r="I34" s="62">
        <f t="shared" si="1"/>
        <v>0</v>
      </c>
      <c r="J34" s="70">
        <f t="shared" si="2"/>
        <v>0</v>
      </c>
      <c r="K34" s="65"/>
      <c r="L34" s="35"/>
      <c r="M34" s="35"/>
      <c r="N34" s="68">
        <f t="shared" si="3"/>
        <v>0</v>
      </c>
      <c r="O34" s="57"/>
      <c r="P34" s="35"/>
      <c r="Q34" s="35"/>
      <c r="R34" s="62">
        <f t="shared" si="4"/>
        <v>0</v>
      </c>
      <c r="S34" s="70">
        <f t="shared" si="5"/>
        <v>0</v>
      </c>
      <c r="T34" s="65"/>
      <c r="U34" s="35"/>
      <c r="V34" s="35"/>
      <c r="W34" s="68">
        <f t="shared" si="6"/>
        <v>0</v>
      </c>
      <c r="X34" s="57"/>
      <c r="Y34" s="35"/>
      <c r="Z34" s="35"/>
      <c r="AA34" s="62">
        <f t="shared" si="7"/>
        <v>0</v>
      </c>
      <c r="AB34" s="70">
        <f t="shared" si="8"/>
        <v>0</v>
      </c>
      <c r="AC34" s="65"/>
      <c r="AD34" s="35"/>
      <c r="AE34" s="35"/>
      <c r="AF34" s="68">
        <f t="shared" si="9"/>
        <v>0</v>
      </c>
      <c r="AG34" s="57"/>
      <c r="AH34" s="35"/>
      <c r="AI34" s="35"/>
      <c r="AJ34" s="62">
        <f t="shared" si="10"/>
        <v>0</v>
      </c>
      <c r="AK34" s="70">
        <f t="shared" si="11"/>
        <v>0</v>
      </c>
    </row>
    <row r="35" spans="1:37">
      <c r="A35" s="53">
        <v>40573</v>
      </c>
      <c r="B35" s="60"/>
      <c r="C35" s="49"/>
      <c r="D35" s="49"/>
      <c r="E35" s="68">
        <f t="shared" si="0"/>
        <v>0</v>
      </c>
      <c r="F35" s="57"/>
      <c r="G35" s="35"/>
      <c r="H35" s="35"/>
      <c r="I35" s="62">
        <f t="shared" si="1"/>
        <v>0</v>
      </c>
      <c r="J35" s="70">
        <f t="shared" si="2"/>
        <v>0</v>
      </c>
      <c r="K35" s="65"/>
      <c r="L35" s="35"/>
      <c r="M35" s="35"/>
      <c r="N35" s="68">
        <f t="shared" si="3"/>
        <v>0</v>
      </c>
      <c r="O35" s="57"/>
      <c r="P35" s="35"/>
      <c r="Q35" s="35"/>
      <c r="R35" s="62">
        <f t="shared" si="4"/>
        <v>0</v>
      </c>
      <c r="S35" s="70">
        <f t="shared" si="5"/>
        <v>0</v>
      </c>
      <c r="T35" s="65"/>
      <c r="U35" s="35"/>
      <c r="V35" s="35"/>
      <c r="W35" s="68">
        <f t="shared" si="6"/>
        <v>0</v>
      </c>
      <c r="X35" s="57"/>
      <c r="Y35" s="35"/>
      <c r="Z35" s="35"/>
      <c r="AA35" s="62">
        <f t="shared" si="7"/>
        <v>0</v>
      </c>
      <c r="AB35" s="70">
        <f t="shared" si="8"/>
        <v>0</v>
      </c>
      <c r="AC35" s="65"/>
      <c r="AD35" s="35"/>
      <c r="AE35" s="35"/>
      <c r="AF35" s="68">
        <f t="shared" si="9"/>
        <v>0</v>
      </c>
      <c r="AG35" s="57"/>
      <c r="AH35" s="35"/>
      <c r="AI35" s="35"/>
      <c r="AJ35" s="62">
        <f t="shared" si="10"/>
        <v>0</v>
      </c>
      <c r="AK35" s="70">
        <f t="shared" si="11"/>
        <v>0</v>
      </c>
    </row>
    <row r="36" spans="1:37">
      <c r="A36" s="53">
        <v>40574</v>
      </c>
      <c r="B36" s="60"/>
      <c r="C36" s="49"/>
      <c r="D36" s="49"/>
      <c r="E36" s="68">
        <f t="shared" si="0"/>
        <v>0</v>
      </c>
      <c r="F36" s="57"/>
      <c r="G36" s="35"/>
      <c r="H36" s="35"/>
      <c r="I36" s="62">
        <f t="shared" si="1"/>
        <v>0</v>
      </c>
      <c r="J36" s="70">
        <f t="shared" si="2"/>
        <v>0</v>
      </c>
      <c r="K36" s="65"/>
      <c r="L36" s="35"/>
      <c r="M36" s="35"/>
      <c r="N36" s="68">
        <f t="shared" si="3"/>
        <v>0</v>
      </c>
      <c r="O36" s="57"/>
      <c r="P36" s="35"/>
      <c r="Q36" s="35"/>
      <c r="R36" s="62">
        <f t="shared" si="4"/>
        <v>0</v>
      </c>
      <c r="S36" s="70">
        <f t="shared" si="5"/>
        <v>0</v>
      </c>
      <c r="T36" s="65"/>
      <c r="U36" s="35"/>
      <c r="V36" s="35"/>
      <c r="W36" s="68">
        <f t="shared" si="6"/>
        <v>0</v>
      </c>
      <c r="X36" s="57"/>
      <c r="Y36" s="35"/>
      <c r="Z36" s="35"/>
      <c r="AA36" s="62">
        <f t="shared" si="7"/>
        <v>0</v>
      </c>
      <c r="AB36" s="70">
        <f t="shared" si="8"/>
        <v>0</v>
      </c>
      <c r="AC36" s="65"/>
      <c r="AD36" s="35"/>
      <c r="AE36" s="35"/>
      <c r="AF36" s="68">
        <f t="shared" si="9"/>
        <v>0</v>
      </c>
      <c r="AG36" s="57"/>
      <c r="AH36" s="35"/>
      <c r="AI36" s="35"/>
      <c r="AJ36" s="62">
        <f t="shared" si="10"/>
        <v>0</v>
      </c>
      <c r="AK36" s="70">
        <f t="shared" si="11"/>
        <v>0</v>
      </c>
    </row>
    <row r="37" spans="1:37">
      <c r="A37" s="54" t="s">
        <v>92</v>
      </c>
      <c r="B37" s="59"/>
      <c r="C37" s="48"/>
      <c r="D37" s="48"/>
      <c r="E37" s="42">
        <f>SUM(E38:E65)</f>
        <v>0</v>
      </c>
      <c r="F37" s="56"/>
      <c r="G37" s="37"/>
      <c r="H37" s="37"/>
      <c r="I37" s="62">
        <f>SUM(I38:I65)</f>
        <v>0</v>
      </c>
      <c r="J37" s="70">
        <f>SUM(E37,I37)</f>
        <v>0</v>
      </c>
      <c r="K37" s="64"/>
      <c r="L37" s="37"/>
      <c r="M37" s="37"/>
      <c r="N37" s="42">
        <f>SUM(N38:N65)</f>
        <v>0</v>
      </c>
      <c r="O37" s="56"/>
      <c r="P37" s="37"/>
      <c r="Q37" s="37"/>
      <c r="R37" s="62">
        <f>SUM(R38:R65)</f>
        <v>0</v>
      </c>
      <c r="S37" s="70">
        <f>SUM(N37,R37)</f>
        <v>0</v>
      </c>
      <c r="T37" s="64"/>
      <c r="U37" s="37"/>
      <c r="V37" s="37"/>
      <c r="W37" s="42">
        <f>SUM(W38:W65)</f>
        <v>0</v>
      </c>
      <c r="X37" s="56"/>
      <c r="Y37" s="37"/>
      <c r="Z37" s="37"/>
      <c r="AA37" s="62">
        <f>SUM(AA38:AA65)</f>
        <v>0</v>
      </c>
      <c r="AB37" s="70">
        <f>SUM(W37,AA37)</f>
        <v>0</v>
      </c>
      <c r="AC37" s="64"/>
      <c r="AD37" s="37"/>
      <c r="AE37" s="37"/>
      <c r="AF37" s="42">
        <f>SUM(AF38:AF65)</f>
        <v>0</v>
      </c>
      <c r="AG37" s="56"/>
      <c r="AH37" s="37"/>
      <c r="AI37" s="37"/>
      <c r="AJ37" s="62">
        <f>SUM(AJ38:AJ65)</f>
        <v>0</v>
      </c>
      <c r="AK37" s="70">
        <f>SUM(AF37,AJ37)</f>
        <v>0</v>
      </c>
    </row>
    <row r="38" spans="1:37">
      <c r="A38" s="53">
        <v>40575</v>
      </c>
      <c r="B38" s="60"/>
      <c r="C38" s="49"/>
      <c r="D38" s="49"/>
      <c r="E38" s="68">
        <f>B38*C38*D38</f>
        <v>0</v>
      </c>
      <c r="F38" s="57"/>
      <c r="G38" s="35"/>
      <c r="H38" s="35"/>
      <c r="I38" s="62">
        <f>F38*G38*H38</f>
        <v>0</v>
      </c>
      <c r="J38" s="70">
        <f>SUM(E38,I38)</f>
        <v>0</v>
      </c>
      <c r="K38" s="65"/>
      <c r="L38" s="35"/>
      <c r="M38" s="35"/>
      <c r="N38" s="68">
        <f>K38*L38*M38</f>
        <v>0</v>
      </c>
      <c r="O38" s="57"/>
      <c r="P38" s="35"/>
      <c r="Q38" s="35"/>
      <c r="R38" s="62">
        <f>O38*P38*Q38</f>
        <v>0</v>
      </c>
      <c r="S38" s="70">
        <f>SUM(N38,R38)</f>
        <v>0</v>
      </c>
      <c r="T38" s="65"/>
      <c r="U38" s="35"/>
      <c r="V38" s="35"/>
      <c r="W38" s="68">
        <f>T38*U38*V38</f>
        <v>0</v>
      </c>
      <c r="X38" s="57"/>
      <c r="Y38" s="35"/>
      <c r="Z38" s="35"/>
      <c r="AA38" s="62">
        <f>X38*Y38*Z38</f>
        <v>0</v>
      </c>
      <c r="AB38" s="70">
        <f>SUM(W38,AA38)</f>
        <v>0</v>
      </c>
      <c r="AC38" s="65"/>
      <c r="AD38" s="35"/>
      <c r="AE38" s="35"/>
      <c r="AF38" s="68">
        <f>AC38*AD38*AE38</f>
        <v>0</v>
      </c>
      <c r="AG38" s="57"/>
      <c r="AH38" s="35"/>
      <c r="AI38" s="35"/>
      <c r="AJ38" s="62">
        <f>AG38*AH38*AI38</f>
        <v>0</v>
      </c>
      <c r="AK38" s="70">
        <f>SUM(AF38,AJ38)</f>
        <v>0</v>
      </c>
    </row>
    <row r="39" spans="1:37">
      <c r="A39" s="53">
        <v>40576</v>
      </c>
      <c r="B39" s="60"/>
      <c r="C39" s="49"/>
      <c r="D39" s="49"/>
      <c r="E39" s="68">
        <f t="shared" ref="E39:E65" si="12">B39*C39*D39</f>
        <v>0</v>
      </c>
      <c r="F39" s="57"/>
      <c r="G39" s="35"/>
      <c r="H39" s="35"/>
      <c r="I39" s="62">
        <f t="shared" ref="I39:I65" si="13">F39*G39*H39</f>
        <v>0</v>
      </c>
      <c r="J39" s="70">
        <f t="shared" ref="J39:J65" si="14">SUM(E39,I39)</f>
        <v>0</v>
      </c>
      <c r="K39" s="65"/>
      <c r="L39" s="35"/>
      <c r="M39" s="35"/>
      <c r="N39" s="68">
        <f t="shared" ref="N39:N65" si="15">K39*L39*M39</f>
        <v>0</v>
      </c>
      <c r="O39" s="57"/>
      <c r="P39" s="35"/>
      <c r="Q39" s="35"/>
      <c r="R39" s="62">
        <f t="shared" ref="R39:R65" si="16">O39*P39*Q39</f>
        <v>0</v>
      </c>
      <c r="S39" s="70">
        <f t="shared" ref="S39:S65" si="17">SUM(N39,R39)</f>
        <v>0</v>
      </c>
      <c r="T39" s="65"/>
      <c r="U39" s="35"/>
      <c r="V39" s="35"/>
      <c r="W39" s="68">
        <f t="shared" ref="W39:W65" si="18">T39*U39*V39</f>
        <v>0</v>
      </c>
      <c r="X39" s="57"/>
      <c r="Y39" s="35"/>
      <c r="Z39" s="35"/>
      <c r="AA39" s="62">
        <f t="shared" ref="AA39:AA65" si="19">X39*Y39*Z39</f>
        <v>0</v>
      </c>
      <c r="AB39" s="70">
        <f t="shared" ref="AB39:AB65" si="20">SUM(W39,AA39)</f>
        <v>0</v>
      </c>
      <c r="AC39" s="65"/>
      <c r="AD39" s="35"/>
      <c r="AE39" s="35"/>
      <c r="AF39" s="68">
        <f t="shared" ref="AF39:AF65" si="21">AC39*AD39*AE39</f>
        <v>0</v>
      </c>
      <c r="AG39" s="57"/>
      <c r="AH39" s="35"/>
      <c r="AI39" s="35"/>
      <c r="AJ39" s="62">
        <f t="shared" ref="AJ39:AJ65" si="22">AG39*AH39*AI39</f>
        <v>0</v>
      </c>
      <c r="AK39" s="70">
        <f t="shared" ref="AK39:AK65" si="23">SUM(AF39,AJ39)</f>
        <v>0</v>
      </c>
    </row>
    <row r="40" spans="1:37">
      <c r="A40" s="53">
        <v>40577</v>
      </c>
      <c r="B40" s="60"/>
      <c r="C40" s="49"/>
      <c r="D40" s="49"/>
      <c r="E40" s="68">
        <f t="shared" si="12"/>
        <v>0</v>
      </c>
      <c r="F40" s="57"/>
      <c r="G40" s="35"/>
      <c r="H40" s="35"/>
      <c r="I40" s="62">
        <f t="shared" si="13"/>
        <v>0</v>
      </c>
      <c r="J40" s="70">
        <f t="shared" si="14"/>
        <v>0</v>
      </c>
      <c r="K40" s="65"/>
      <c r="L40" s="35"/>
      <c r="M40" s="35"/>
      <c r="N40" s="68">
        <f t="shared" si="15"/>
        <v>0</v>
      </c>
      <c r="O40" s="57"/>
      <c r="P40" s="35"/>
      <c r="Q40" s="35"/>
      <c r="R40" s="62">
        <f t="shared" si="16"/>
        <v>0</v>
      </c>
      <c r="S40" s="70">
        <f t="shared" si="17"/>
        <v>0</v>
      </c>
      <c r="T40" s="65"/>
      <c r="U40" s="35"/>
      <c r="V40" s="35"/>
      <c r="W40" s="68">
        <f t="shared" si="18"/>
        <v>0</v>
      </c>
      <c r="X40" s="57"/>
      <c r="Y40" s="35"/>
      <c r="Z40" s="35"/>
      <c r="AA40" s="62">
        <f t="shared" si="19"/>
        <v>0</v>
      </c>
      <c r="AB40" s="70">
        <f t="shared" si="20"/>
        <v>0</v>
      </c>
      <c r="AC40" s="65"/>
      <c r="AD40" s="35"/>
      <c r="AE40" s="35"/>
      <c r="AF40" s="68">
        <f t="shared" si="21"/>
        <v>0</v>
      </c>
      <c r="AG40" s="57"/>
      <c r="AH40" s="35"/>
      <c r="AI40" s="35"/>
      <c r="AJ40" s="62">
        <f t="shared" si="22"/>
        <v>0</v>
      </c>
      <c r="AK40" s="70">
        <f t="shared" si="23"/>
        <v>0</v>
      </c>
    </row>
    <row r="41" spans="1:37">
      <c r="A41" s="53">
        <v>40578</v>
      </c>
      <c r="B41" s="60"/>
      <c r="C41" s="49"/>
      <c r="D41" s="49"/>
      <c r="E41" s="68">
        <f t="shared" si="12"/>
        <v>0</v>
      </c>
      <c r="F41" s="57"/>
      <c r="G41" s="35"/>
      <c r="H41" s="35"/>
      <c r="I41" s="62">
        <f t="shared" si="13"/>
        <v>0</v>
      </c>
      <c r="J41" s="70">
        <f t="shared" si="14"/>
        <v>0</v>
      </c>
      <c r="K41" s="65"/>
      <c r="L41" s="35"/>
      <c r="M41" s="35"/>
      <c r="N41" s="68">
        <f t="shared" si="15"/>
        <v>0</v>
      </c>
      <c r="O41" s="57"/>
      <c r="P41" s="35"/>
      <c r="Q41" s="35"/>
      <c r="R41" s="62">
        <f t="shared" si="16"/>
        <v>0</v>
      </c>
      <c r="S41" s="70">
        <f t="shared" si="17"/>
        <v>0</v>
      </c>
      <c r="T41" s="65"/>
      <c r="U41" s="35"/>
      <c r="V41" s="35"/>
      <c r="W41" s="68">
        <f t="shared" si="18"/>
        <v>0</v>
      </c>
      <c r="X41" s="57"/>
      <c r="Y41" s="35"/>
      <c r="Z41" s="35"/>
      <c r="AA41" s="62">
        <f t="shared" si="19"/>
        <v>0</v>
      </c>
      <c r="AB41" s="70">
        <f t="shared" si="20"/>
        <v>0</v>
      </c>
      <c r="AC41" s="65"/>
      <c r="AD41" s="35"/>
      <c r="AE41" s="35"/>
      <c r="AF41" s="68">
        <f t="shared" si="21"/>
        <v>0</v>
      </c>
      <c r="AG41" s="57"/>
      <c r="AH41" s="35"/>
      <c r="AI41" s="35"/>
      <c r="AJ41" s="62">
        <f t="shared" si="22"/>
        <v>0</v>
      </c>
      <c r="AK41" s="70">
        <f t="shared" si="23"/>
        <v>0</v>
      </c>
    </row>
    <row r="42" spans="1:37">
      <c r="A42" s="53">
        <v>40579</v>
      </c>
      <c r="B42" s="60"/>
      <c r="C42" s="49"/>
      <c r="D42" s="49"/>
      <c r="E42" s="68">
        <f t="shared" si="12"/>
        <v>0</v>
      </c>
      <c r="F42" s="57"/>
      <c r="G42" s="35"/>
      <c r="H42" s="35"/>
      <c r="I42" s="62">
        <f t="shared" si="13"/>
        <v>0</v>
      </c>
      <c r="J42" s="70">
        <f t="shared" si="14"/>
        <v>0</v>
      </c>
      <c r="K42" s="65"/>
      <c r="L42" s="35"/>
      <c r="M42" s="35"/>
      <c r="N42" s="68">
        <f t="shared" si="15"/>
        <v>0</v>
      </c>
      <c r="O42" s="57"/>
      <c r="P42" s="35"/>
      <c r="Q42" s="35"/>
      <c r="R42" s="62">
        <f t="shared" si="16"/>
        <v>0</v>
      </c>
      <c r="S42" s="70">
        <f t="shared" si="17"/>
        <v>0</v>
      </c>
      <c r="T42" s="65"/>
      <c r="U42" s="35"/>
      <c r="V42" s="35"/>
      <c r="W42" s="68">
        <f t="shared" si="18"/>
        <v>0</v>
      </c>
      <c r="X42" s="57"/>
      <c r="Y42" s="35"/>
      <c r="Z42" s="35"/>
      <c r="AA42" s="62">
        <f t="shared" si="19"/>
        <v>0</v>
      </c>
      <c r="AB42" s="70">
        <f t="shared" si="20"/>
        <v>0</v>
      </c>
      <c r="AC42" s="65"/>
      <c r="AD42" s="35"/>
      <c r="AE42" s="35"/>
      <c r="AF42" s="68">
        <f t="shared" si="21"/>
        <v>0</v>
      </c>
      <c r="AG42" s="57"/>
      <c r="AH42" s="35"/>
      <c r="AI42" s="35"/>
      <c r="AJ42" s="62">
        <f t="shared" si="22"/>
        <v>0</v>
      </c>
      <c r="AK42" s="70">
        <f t="shared" si="23"/>
        <v>0</v>
      </c>
    </row>
    <row r="43" spans="1:37">
      <c r="A43" s="53">
        <v>40580</v>
      </c>
      <c r="B43" s="60"/>
      <c r="C43" s="49"/>
      <c r="D43" s="49"/>
      <c r="E43" s="68">
        <f t="shared" si="12"/>
        <v>0</v>
      </c>
      <c r="F43" s="57"/>
      <c r="G43" s="35"/>
      <c r="H43" s="35"/>
      <c r="I43" s="62">
        <f t="shared" si="13"/>
        <v>0</v>
      </c>
      <c r="J43" s="70">
        <f t="shared" si="14"/>
        <v>0</v>
      </c>
      <c r="K43" s="65"/>
      <c r="L43" s="35"/>
      <c r="M43" s="35"/>
      <c r="N43" s="68">
        <f t="shared" si="15"/>
        <v>0</v>
      </c>
      <c r="O43" s="57"/>
      <c r="P43" s="35"/>
      <c r="Q43" s="35"/>
      <c r="R43" s="62">
        <f t="shared" si="16"/>
        <v>0</v>
      </c>
      <c r="S43" s="70">
        <f t="shared" si="17"/>
        <v>0</v>
      </c>
      <c r="T43" s="65"/>
      <c r="U43" s="35"/>
      <c r="V43" s="35"/>
      <c r="W43" s="68">
        <f t="shared" si="18"/>
        <v>0</v>
      </c>
      <c r="X43" s="57"/>
      <c r="Y43" s="35"/>
      <c r="Z43" s="35"/>
      <c r="AA43" s="62">
        <f t="shared" si="19"/>
        <v>0</v>
      </c>
      <c r="AB43" s="70">
        <f t="shared" si="20"/>
        <v>0</v>
      </c>
      <c r="AC43" s="65"/>
      <c r="AD43" s="35"/>
      <c r="AE43" s="35"/>
      <c r="AF43" s="68">
        <f t="shared" si="21"/>
        <v>0</v>
      </c>
      <c r="AG43" s="57"/>
      <c r="AH43" s="35"/>
      <c r="AI43" s="35"/>
      <c r="AJ43" s="62">
        <f t="shared" si="22"/>
        <v>0</v>
      </c>
      <c r="AK43" s="70">
        <f t="shared" si="23"/>
        <v>0</v>
      </c>
    </row>
    <row r="44" spans="1:37">
      <c r="A44" s="53">
        <v>40581</v>
      </c>
      <c r="B44" s="60"/>
      <c r="C44" s="49"/>
      <c r="D44" s="49"/>
      <c r="E44" s="68">
        <f t="shared" si="12"/>
        <v>0</v>
      </c>
      <c r="F44" s="57"/>
      <c r="G44" s="35"/>
      <c r="H44" s="35"/>
      <c r="I44" s="62">
        <f t="shared" si="13"/>
        <v>0</v>
      </c>
      <c r="J44" s="70">
        <f t="shared" si="14"/>
        <v>0</v>
      </c>
      <c r="K44" s="65"/>
      <c r="L44" s="35"/>
      <c r="M44" s="35"/>
      <c r="N44" s="68">
        <f t="shared" si="15"/>
        <v>0</v>
      </c>
      <c r="O44" s="57"/>
      <c r="P44" s="35"/>
      <c r="Q44" s="35"/>
      <c r="R44" s="62">
        <f t="shared" si="16"/>
        <v>0</v>
      </c>
      <c r="S44" s="70">
        <f t="shared" si="17"/>
        <v>0</v>
      </c>
      <c r="T44" s="65"/>
      <c r="U44" s="35"/>
      <c r="V44" s="35"/>
      <c r="W44" s="68">
        <f t="shared" si="18"/>
        <v>0</v>
      </c>
      <c r="X44" s="57"/>
      <c r="Y44" s="35"/>
      <c r="Z44" s="35"/>
      <c r="AA44" s="62">
        <f t="shared" si="19"/>
        <v>0</v>
      </c>
      <c r="AB44" s="70">
        <f t="shared" si="20"/>
        <v>0</v>
      </c>
      <c r="AC44" s="65"/>
      <c r="AD44" s="35"/>
      <c r="AE44" s="35"/>
      <c r="AF44" s="68">
        <f t="shared" si="21"/>
        <v>0</v>
      </c>
      <c r="AG44" s="57"/>
      <c r="AH44" s="35"/>
      <c r="AI44" s="35"/>
      <c r="AJ44" s="62">
        <f t="shared" si="22"/>
        <v>0</v>
      </c>
      <c r="AK44" s="70">
        <f t="shared" si="23"/>
        <v>0</v>
      </c>
    </row>
    <row r="45" spans="1:37">
      <c r="A45" s="53">
        <v>40582</v>
      </c>
      <c r="B45" s="60"/>
      <c r="C45" s="49"/>
      <c r="D45" s="49"/>
      <c r="E45" s="68">
        <f t="shared" si="12"/>
        <v>0</v>
      </c>
      <c r="F45" s="57"/>
      <c r="G45" s="35"/>
      <c r="H45" s="35"/>
      <c r="I45" s="62">
        <f t="shared" si="13"/>
        <v>0</v>
      </c>
      <c r="J45" s="70">
        <f t="shared" si="14"/>
        <v>0</v>
      </c>
      <c r="K45" s="65"/>
      <c r="L45" s="35"/>
      <c r="M45" s="35"/>
      <c r="N45" s="68">
        <f t="shared" si="15"/>
        <v>0</v>
      </c>
      <c r="O45" s="57"/>
      <c r="P45" s="35"/>
      <c r="Q45" s="35"/>
      <c r="R45" s="62">
        <f t="shared" si="16"/>
        <v>0</v>
      </c>
      <c r="S45" s="70">
        <f t="shared" si="17"/>
        <v>0</v>
      </c>
      <c r="T45" s="65"/>
      <c r="U45" s="35"/>
      <c r="V45" s="35"/>
      <c r="W45" s="68">
        <f t="shared" si="18"/>
        <v>0</v>
      </c>
      <c r="X45" s="57"/>
      <c r="Y45" s="35"/>
      <c r="Z45" s="35"/>
      <c r="AA45" s="62">
        <f t="shared" si="19"/>
        <v>0</v>
      </c>
      <c r="AB45" s="70">
        <f t="shared" si="20"/>
        <v>0</v>
      </c>
      <c r="AC45" s="65"/>
      <c r="AD45" s="35"/>
      <c r="AE45" s="35"/>
      <c r="AF45" s="68">
        <f t="shared" si="21"/>
        <v>0</v>
      </c>
      <c r="AG45" s="57"/>
      <c r="AH45" s="35"/>
      <c r="AI45" s="35"/>
      <c r="AJ45" s="62">
        <f t="shared" si="22"/>
        <v>0</v>
      </c>
      <c r="AK45" s="70">
        <f t="shared" si="23"/>
        <v>0</v>
      </c>
    </row>
    <row r="46" spans="1:37">
      <c r="A46" s="53">
        <v>40583</v>
      </c>
      <c r="B46" s="60"/>
      <c r="C46" s="49"/>
      <c r="D46" s="49"/>
      <c r="E46" s="68">
        <f t="shared" si="12"/>
        <v>0</v>
      </c>
      <c r="F46" s="57"/>
      <c r="G46" s="35"/>
      <c r="H46" s="35"/>
      <c r="I46" s="62">
        <f t="shared" si="13"/>
        <v>0</v>
      </c>
      <c r="J46" s="70">
        <f t="shared" si="14"/>
        <v>0</v>
      </c>
      <c r="K46" s="65"/>
      <c r="L46" s="35"/>
      <c r="M46" s="35"/>
      <c r="N46" s="68">
        <f t="shared" si="15"/>
        <v>0</v>
      </c>
      <c r="O46" s="57"/>
      <c r="P46" s="35"/>
      <c r="Q46" s="35"/>
      <c r="R46" s="62">
        <f t="shared" si="16"/>
        <v>0</v>
      </c>
      <c r="S46" s="70">
        <f t="shared" si="17"/>
        <v>0</v>
      </c>
      <c r="T46" s="65"/>
      <c r="U46" s="35"/>
      <c r="V46" s="35"/>
      <c r="W46" s="68">
        <f t="shared" si="18"/>
        <v>0</v>
      </c>
      <c r="X46" s="57"/>
      <c r="Y46" s="35"/>
      <c r="Z46" s="35"/>
      <c r="AA46" s="62">
        <f t="shared" si="19"/>
        <v>0</v>
      </c>
      <c r="AB46" s="70">
        <f t="shared" si="20"/>
        <v>0</v>
      </c>
      <c r="AC46" s="65"/>
      <c r="AD46" s="35"/>
      <c r="AE46" s="35"/>
      <c r="AF46" s="68">
        <f t="shared" si="21"/>
        <v>0</v>
      </c>
      <c r="AG46" s="57"/>
      <c r="AH46" s="35"/>
      <c r="AI46" s="35"/>
      <c r="AJ46" s="62">
        <f t="shared" si="22"/>
        <v>0</v>
      </c>
      <c r="AK46" s="70">
        <f t="shared" si="23"/>
        <v>0</v>
      </c>
    </row>
    <row r="47" spans="1:37">
      <c r="A47" s="53">
        <v>40584</v>
      </c>
      <c r="B47" s="60"/>
      <c r="C47" s="49"/>
      <c r="D47" s="49"/>
      <c r="E47" s="68">
        <f t="shared" si="12"/>
        <v>0</v>
      </c>
      <c r="F47" s="57"/>
      <c r="G47" s="35"/>
      <c r="H47" s="35"/>
      <c r="I47" s="62">
        <f t="shared" si="13"/>
        <v>0</v>
      </c>
      <c r="J47" s="70">
        <f t="shared" si="14"/>
        <v>0</v>
      </c>
      <c r="K47" s="65"/>
      <c r="L47" s="35"/>
      <c r="M47" s="35"/>
      <c r="N47" s="68">
        <f t="shared" si="15"/>
        <v>0</v>
      </c>
      <c r="O47" s="57"/>
      <c r="P47" s="35"/>
      <c r="Q47" s="35"/>
      <c r="R47" s="62">
        <f t="shared" si="16"/>
        <v>0</v>
      </c>
      <c r="S47" s="70">
        <f t="shared" si="17"/>
        <v>0</v>
      </c>
      <c r="T47" s="65"/>
      <c r="U47" s="35"/>
      <c r="V47" s="35"/>
      <c r="W47" s="68">
        <f t="shared" si="18"/>
        <v>0</v>
      </c>
      <c r="X47" s="57"/>
      <c r="Y47" s="35"/>
      <c r="Z47" s="35"/>
      <c r="AA47" s="62">
        <f t="shared" si="19"/>
        <v>0</v>
      </c>
      <c r="AB47" s="70">
        <f t="shared" si="20"/>
        <v>0</v>
      </c>
      <c r="AC47" s="65"/>
      <c r="AD47" s="35"/>
      <c r="AE47" s="35"/>
      <c r="AF47" s="68">
        <f t="shared" si="21"/>
        <v>0</v>
      </c>
      <c r="AG47" s="57"/>
      <c r="AH47" s="35"/>
      <c r="AI47" s="35"/>
      <c r="AJ47" s="62">
        <f t="shared" si="22"/>
        <v>0</v>
      </c>
      <c r="AK47" s="70">
        <f t="shared" si="23"/>
        <v>0</v>
      </c>
    </row>
    <row r="48" spans="1:37">
      <c r="A48" s="53">
        <v>40585</v>
      </c>
      <c r="B48" s="60"/>
      <c r="C48" s="49"/>
      <c r="D48" s="49"/>
      <c r="E48" s="68">
        <f t="shared" si="12"/>
        <v>0</v>
      </c>
      <c r="F48" s="57"/>
      <c r="G48" s="35"/>
      <c r="H48" s="35"/>
      <c r="I48" s="62">
        <f t="shared" si="13"/>
        <v>0</v>
      </c>
      <c r="J48" s="70">
        <f t="shared" si="14"/>
        <v>0</v>
      </c>
      <c r="K48" s="65"/>
      <c r="L48" s="35"/>
      <c r="M48" s="35"/>
      <c r="N48" s="68">
        <f t="shared" si="15"/>
        <v>0</v>
      </c>
      <c r="O48" s="57"/>
      <c r="P48" s="35"/>
      <c r="Q48" s="35"/>
      <c r="R48" s="62">
        <f t="shared" si="16"/>
        <v>0</v>
      </c>
      <c r="S48" s="70">
        <f t="shared" si="17"/>
        <v>0</v>
      </c>
      <c r="T48" s="65"/>
      <c r="U48" s="35"/>
      <c r="V48" s="35"/>
      <c r="W48" s="68">
        <f t="shared" si="18"/>
        <v>0</v>
      </c>
      <c r="X48" s="57"/>
      <c r="Y48" s="35"/>
      <c r="Z48" s="35"/>
      <c r="AA48" s="62">
        <f t="shared" si="19"/>
        <v>0</v>
      </c>
      <c r="AB48" s="70">
        <f t="shared" si="20"/>
        <v>0</v>
      </c>
      <c r="AC48" s="65"/>
      <c r="AD48" s="35"/>
      <c r="AE48" s="35"/>
      <c r="AF48" s="68">
        <f t="shared" si="21"/>
        <v>0</v>
      </c>
      <c r="AG48" s="57"/>
      <c r="AH48" s="35"/>
      <c r="AI48" s="35"/>
      <c r="AJ48" s="62">
        <f t="shared" si="22"/>
        <v>0</v>
      </c>
      <c r="AK48" s="70">
        <f t="shared" si="23"/>
        <v>0</v>
      </c>
    </row>
    <row r="49" spans="1:37">
      <c r="A49" s="53">
        <v>40586</v>
      </c>
      <c r="B49" s="60"/>
      <c r="C49" s="49"/>
      <c r="D49" s="49"/>
      <c r="E49" s="68">
        <f t="shared" si="12"/>
        <v>0</v>
      </c>
      <c r="F49" s="57"/>
      <c r="G49" s="35"/>
      <c r="H49" s="35"/>
      <c r="I49" s="62">
        <f t="shared" si="13"/>
        <v>0</v>
      </c>
      <c r="J49" s="70">
        <f t="shared" si="14"/>
        <v>0</v>
      </c>
      <c r="K49" s="65"/>
      <c r="L49" s="35"/>
      <c r="M49" s="35"/>
      <c r="N49" s="68">
        <f t="shared" si="15"/>
        <v>0</v>
      </c>
      <c r="O49" s="57"/>
      <c r="P49" s="35"/>
      <c r="Q49" s="35"/>
      <c r="R49" s="62">
        <f t="shared" si="16"/>
        <v>0</v>
      </c>
      <c r="S49" s="70">
        <f t="shared" si="17"/>
        <v>0</v>
      </c>
      <c r="T49" s="65"/>
      <c r="U49" s="35"/>
      <c r="V49" s="35"/>
      <c r="W49" s="68">
        <f t="shared" si="18"/>
        <v>0</v>
      </c>
      <c r="X49" s="57"/>
      <c r="Y49" s="35"/>
      <c r="Z49" s="35"/>
      <c r="AA49" s="62">
        <f t="shared" si="19"/>
        <v>0</v>
      </c>
      <c r="AB49" s="70">
        <f t="shared" si="20"/>
        <v>0</v>
      </c>
      <c r="AC49" s="65"/>
      <c r="AD49" s="35"/>
      <c r="AE49" s="35"/>
      <c r="AF49" s="68">
        <f t="shared" si="21"/>
        <v>0</v>
      </c>
      <c r="AG49" s="57"/>
      <c r="AH49" s="35"/>
      <c r="AI49" s="35"/>
      <c r="AJ49" s="62">
        <f t="shared" si="22"/>
        <v>0</v>
      </c>
      <c r="AK49" s="70">
        <f t="shared" si="23"/>
        <v>0</v>
      </c>
    </row>
    <row r="50" spans="1:37">
      <c r="A50" s="53">
        <v>40587</v>
      </c>
      <c r="B50" s="60"/>
      <c r="C50" s="49"/>
      <c r="D50" s="49"/>
      <c r="E50" s="68">
        <f t="shared" si="12"/>
        <v>0</v>
      </c>
      <c r="F50" s="57"/>
      <c r="G50" s="35"/>
      <c r="H50" s="35"/>
      <c r="I50" s="62">
        <f t="shared" si="13"/>
        <v>0</v>
      </c>
      <c r="J50" s="70">
        <f t="shared" si="14"/>
        <v>0</v>
      </c>
      <c r="K50" s="65"/>
      <c r="L50" s="35"/>
      <c r="M50" s="35"/>
      <c r="N50" s="68">
        <f t="shared" si="15"/>
        <v>0</v>
      </c>
      <c r="O50" s="57"/>
      <c r="P50" s="35"/>
      <c r="Q50" s="35"/>
      <c r="R50" s="62">
        <f t="shared" si="16"/>
        <v>0</v>
      </c>
      <c r="S50" s="70">
        <f t="shared" si="17"/>
        <v>0</v>
      </c>
      <c r="T50" s="65"/>
      <c r="U50" s="35"/>
      <c r="V50" s="35"/>
      <c r="W50" s="68">
        <f t="shared" si="18"/>
        <v>0</v>
      </c>
      <c r="X50" s="57"/>
      <c r="Y50" s="35"/>
      <c r="Z50" s="35"/>
      <c r="AA50" s="62">
        <f t="shared" si="19"/>
        <v>0</v>
      </c>
      <c r="AB50" s="70">
        <f t="shared" si="20"/>
        <v>0</v>
      </c>
      <c r="AC50" s="65"/>
      <c r="AD50" s="35"/>
      <c r="AE50" s="35"/>
      <c r="AF50" s="68">
        <f t="shared" si="21"/>
        <v>0</v>
      </c>
      <c r="AG50" s="57"/>
      <c r="AH50" s="35"/>
      <c r="AI50" s="35"/>
      <c r="AJ50" s="62">
        <f t="shared" si="22"/>
        <v>0</v>
      </c>
      <c r="AK50" s="70">
        <f t="shared" si="23"/>
        <v>0</v>
      </c>
    </row>
    <row r="51" spans="1:37">
      <c r="A51" s="53">
        <v>40588</v>
      </c>
      <c r="B51" s="60"/>
      <c r="C51" s="49"/>
      <c r="D51" s="49"/>
      <c r="E51" s="68">
        <f t="shared" si="12"/>
        <v>0</v>
      </c>
      <c r="F51" s="57"/>
      <c r="G51" s="35"/>
      <c r="H51" s="35"/>
      <c r="I51" s="62">
        <f t="shared" si="13"/>
        <v>0</v>
      </c>
      <c r="J51" s="70">
        <f t="shared" si="14"/>
        <v>0</v>
      </c>
      <c r="K51" s="65"/>
      <c r="L51" s="35"/>
      <c r="M51" s="35"/>
      <c r="N51" s="68">
        <f t="shared" si="15"/>
        <v>0</v>
      </c>
      <c r="O51" s="57"/>
      <c r="P51" s="35"/>
      <c r="Q51" s="35"/>
      <c r="R51" s="62">
        <f t="shared" si="16"/>
        <v>0</v>
      </c>
      <c r="S51" s="70">
        <f t="shared" si="17"/>
        <v>0</v>
      </c>
      <c r="T51" s="65"/>
      <c r="U51" s="35"/>
      <c r="V51" s="35"/>
      <c r="W51" s="68">
        <f t="shared" si="18"/>
        <v>0</v>
      </c>
      <c r="X51" s="57"/>
      <c r="Y51" s="35"/>
      <c r="Z51" s="35"/>
      <c r="AA51" s="62">
        <f t="shared" si="19"/>
        <v>0</v>
      </c>
      <c r="AB51" s="70">
        <f t="shared" si="20"/>
        <v>0</v>
      </c>
      <c r="AC51" s="65"/>
      <c r="AD51" s="35"/>
      <c r="AE51" s="35"/>
      <c r="AF51" s="68">
        <f t="shared" si="21"/>
        <v>0</v>
      </c>
      <c r="AG51" s="57"/>
      <c r="AH51" s="35"/>
      <c r="AI51" s="35"/>
      <c r="AJ51" s="62">
        <f t="shared" si="22"/>
        <v>0</v>
      </c>
      <c r="AK51" s="70">
        <f t="shared" si="23"/>
        <v>0</v>
      </c>
    </row>
    <row r="52" spans="1:37">
      <c r="A52" s="53">
        <v>40589</v>
      </c>
      <c r="B52" s="60"/>
      <c r="C52" s="49"/>
      <c r="D52" s="49"/>
      <c r="E52" s="68">
        <f t="shared" si="12"/>
        <v>0</v>
      </c>
      <c r="F52" s="57"/>
      <c r="G52" s="35"/>
      <c r="H52" s="35"/>
      <c r="I52" s="62">
        <f t="shared" si="13"/>
        <v>0</v>
      </c>
      <c r="J52" s="70">
        <f t="shared" si="14"/>
        <v>0</v>
      </c>
      <c r="K52" s="65"/>
      <c r="L52" s="35"/>
      <c r="M52" s="35"/>
      <c r="N52" s="68">
        <f t="shared" si="15"/>
        <v>0</v>
      </c>
      <c r="O52" s="57"/>
      <c r="P52" s="35"/>
      <c r="Q52" s="35"/>
      <c r="R52" s="62">
        <f t="shared" si="16"/>
        <v>0</v>
      </c>
      <c r="S52" s="70">
        <f t="shared" si="17"/>
        <v>0</v>
      </c>
      <c r="T52" s="65"/>
      <c r="U52" s="35"/>
      <c r="V52" s="35"/>
      <c r="W52" s="68">
        <f t="shared" si="18"/>
        <v>0</v>
      </c>
      <c r="X52" s="57"/>
      <c r="Y52" s="35"/>
      <c r="Z52" s="35"/>
      <c r="AA52" s="62">
        <f t="shared" si="19"/>
        <v>0</v>
      </c>
      <c r="AB52" s="70">
        <f t="shared" si="20"/>
        <v>0</v>
      </c>
      <c r="AC52" s="65"/>
      <c r="AD52" s="35"/>
      <c r="AE52" s="35"/>
      <c r="AF52" s="68">
        <f t="shared" si="21"/>
        <v>0</v>
      </c>
      <c r="AG52" s="57"/>
      <c r="AH52" s="35"/>
      <c r="AI52" s="35"/>
      <c r="AJ52" s="62">
        <f t="shared" si="22"/>
        <v>0</v>
      </c>
      <c r="AK52" s="70">
        <f t="shared" si="23"/>
        <v>0</v>
      </c>
    </row>
    <row r="53" spans="1:37">
      <c r="A53" s="53">
        <v>40590</v>
      </c>
      <c r="B53" s="60"/>
      <c r="C53" s="49"/>
      <c r="D53" s="49"/>
      <c r="E53" s="68">
        <f t="shared" si="12"/>
        <v>0</v>
      </c>
      <c r="F53" s="57"/>
      <c r="G53" s="35"/>
      <c r="H53" s="35"/>
      <c r="I53" s="62">
        <f t="shared" si="13"/>
        <v>0</v>
      </c>
      <c r="J53" s="70">
        <f t="shared" si="14"/>
        <v>0</v>
      </c>
      <c r="K53" s="65"/>
      <c r="L53" s="35"/>
      <c r="M53" s="35"/>
      <c r="N53" s="68">
        <f t="shared" si="15"/>
        <v>0</v>
      </c>
      <c r="O53" s="57"/>
      <c r="P53" s="35"/>
      <c r="Q53" s="35"/>
      <c r="R53" s="62">
        <f t="shared" si="16"/>
        <v>0</v>
      </c>
      <c r="S53" s="70">
        <f t="shared" si="17"/>
        <v>0</v>
      </c>
      <c r="T53" s="65"/>
      <c r="U53" s="35"/>
      <c r="V53" s="35"/>
      <c r="W53" s="68">
        <f t="shared" si="18"/>
        <v>0</v>
      </c>
      <c r="X53" s="57"/>
      <c r="Y53" s="35"/>
      <c r="Z53" s="35"/>
      <c r="AA53" s="62">
        <f t="shared" si="19"/>
        <v>0</v>
      </c>
      <c r="AB53" s="70">
        <f t="shared" si="20"/>
        <v>0</v>
      </c>
      <c r="AC53" s="65"/>
      <c r="AD53" s="35"/>
      <c r="AE53" s="35"/>
      <c r="AF53" s="68">
        <f t="shared" si="21"/>
        <v>0</v>
      </c>
      <c r="AG53" s="57"/>
      <c r="AH53" s="35"/>
      <c r="AI53" s="35"/>
      <c r="AJ53" s="62">
        <f t="shared" si="22"/>
        <v>0</v>
      </c>
      <c r="AK53" s="70">
        <f t="shared" si="23"/>
        <v>0</v>
      </c>
    </row>
    <row r="54" spans="1:37">
      <c r="A54" s="53">
        <v>40591</v>
      </c>
      <c r="B54" s="60"/>
      <c r="C54" s="49"/>
      <c r="D54" s="49"/>
      <c r="E54" s="68">
        <f t="shared" si="12"/>
        <v>0</v>
      </c>
      <c r="F54" s="57"/>
      <c r="G54" s="35"/>
      <c r="H54" s="35"/>
      <c r="I54" s="62">
        <f t="shared" si="13"/>
        <v>0</v>
      </c>
      <c r="J54" s="70">
        <f t="shared" si="14"/>
        <v>0</v>
      </c>
      <c r="K54" s="65"/>
      <c r="L54" s="35"/>
      <c r="M54" s="35"/>
      <c r="N54" s="68">
        <f t="shared" si="15"/>
        <v>0</v>
      </c>
      <c r="O54" s="57"/>
      <c r="P54" s="35"/>
      <c r="Q54" s="35"/>
      <c r="R54" s="62">
        <f t="shared" si="16"/>
        <v>0</v>
      </c>
      <c r="S54" s="70">
        <f t="shared" si="17"/>
        <v>0</v>
      </c>
      <c r="T54" s="65"/>
      <c r="U54" s="35"/>
      <c r="V54" s="35"/>
      <c r="W54" s="68">
        <f t="shared" si="18"/>
        <v>0</v>
      </c>
      <c r="X54" s="57"/>
      <c r="Y54" s="35"/>
      <c r="Z54" s="35"/>
      <c r="AA54" s="62">
        <f t="shared" si="19"/>
        <v>0</v>
      </c>
      <c r="AB54" s="70">
        <f t="shared" si="20"/>
        <v>0</v>
      </c>
      <c r="AC54" s="65"/>
      <c r="AD54" s="35"/>
      <c r="AE54" s="35"/>
      <c r="AF54" s="68">
        <f t="shared" si="21"/>
        <v>0</v>
      </c>
      <c r="AG54" s="57"/>
      <c r="AH54" s="35"/>
      <c r="AI54" s="35"/>
      <c r="AJ54" s="62">
        <f t="shared" si="22"/>
        <v>0</v>
      </c>
      <c r="AK54" s="70">
        <f t="shared" si="23"/>
        <v>0</v>
      </c>
    </row>
    <row r="55" spans="1:37">
      <c r="A55" s="53">
        <v>40592</v>
      </c>
      <c r="B55" s="60"/>
      <c r="C55" s="49"/>
      <c r="D55" s="49"/>
      <c r="E55" s="68">
        <f t="shared" si="12"/>
        <v>0</v>
      </c>
      <c r="F55" s="57"/>
      <c r="G55" s="35"/>
      <c r="H55" s="35"/>
      <c r="I55" s="62">
        <f t="shared" si="13"/>
        <v>0</v>
      </c>
      <c r="J55" s="70">
        <f t="shared" si="14"/>
        <v>0</v>
      </c>
      <c r="K55" s="65"/>
      <c r="L55" s="35"/>
      <c r="M55" s="35"/>
      <c r="N55" s="68">
        <f t="shared" si="15"/>
        <v>0</v>
      </c>
      <c r="O55" s="57"/>
      <c r="P55" s="35"/>
      <c r="Q55" s="35"/>
      <c r="R55" s="62">
        <f t="shared" si="16"/>
        <v>0</v>
      </c>
      <c r="S55" s="70">
        <f t="shared" si="17"/>
        <v>0</v>
      </c>
      <c r="T55" s="65"/>
      <c r="U55" s="35"/>
      <c r="V55" s="35"/>
      <c r="W55" s="68">
        <f t="shared" si="18"/>
        <v>0</v>
      </c>
      <c r="X55" s="57"/>
      <c r="Y55" s="35"/>
      <c r="Z55" s="35"/>
      <c r="AA55" s="62">
        <f t="shared" si="19"/>
        <v>0</v>
      </c>
      <c r="AB55" s="70">
        <f t="shared" si="20"/>
        <v>0</v>
      </c>
      <c r="AC55" s="65"/>
      <c r="AD55" s="35"/>
      <c r="AE55" s="35"/>
      <c r="AF55" s="68">
        <f t="shared" si="21"/>
        <v>0</v>
      </c>
      <c r="AG55" s="57"/>
      <c r="AH55" s="35"/>
      <c r="AI55" s="35"/>
      <c r="AJ55" s="62">
        <f t="shared" si="22"/>
        <v>0</v>
      </c>
      <c r="AK55" s="70">
        <f t="shared" si="23"/>
        <v>0</v>
      </c>
    </row>
    <row r="56" spans="1:37">
      <c r="A56" s="53">
        <v>40593</v>
      </c>
      <c r="B56" s="60"/>
      <c r="C56" s="49"/>
      <c r="D56" s="49"/>
      <c r="E56" s="68">
        <f t="shared" si="12"/>
        <v>0</v>
      </c>
      <c r="F56" s="57"/>
      <c r="G56" s="35"/>
      <c r="H56" s="35"/>
      <c r="I56" s="62">
        <f t="shared" si="13"/>
        <v>0</v>
      </c>
      <c r="J56" s="70">
        <f t="shared" si="14"/>
        <v>0</v>
      </c>
      <c r="K56" s="65"/>
      <c r="L56" s="35"/>
      <c r="M56" s="35"/>
      <c r="N56" s="68">
        <f t="shared" si="15"/>
        <v>0</v>
      </c>
      <c r="O56" s="57"/>
      <c r="P56" s="35"/>
      <c r="Q56" s="35"/>
      <c r="R56" s="62">
        <f t="shared" si="16"/>
        <v>0</v>
      </c>
      <c r="S56" s="70">
        <f t="shared" si="17"/>
        <v>0</v>
      </c>
      <c r="T56" s="65"/>
      <c r="U56" s="35"/>
      <c r="V56" s="35"/>
      <c r="W56" s="68">
        <f t="shared" si="18"/>
        <v>0</v>
      </c>
      <c r="X56" s="57"/>
      <c r="Y56" s="35"/>
      <c r="Z56" s="35"/>
      <c r="AA56" s="62">
        <f t="shared" si="19"/>
        <v>0</v>
      </c>
      <c r="AB56" s="70">
        <f t="shared" si="20"/>
        <v>0</v>
      </c>
      <c r="AC56" s="65"/>
      <c r="AD56" s="35"/>
      <c r="AE56" s="35"/>
      <c r="AF56" s="68">
        <f t="shared" si="21"/>
        <v>0</v>
      </c>
      <c r="AG56" s="57"/>
      <c r="AH56" s="35"/>
      <c r="AI56" s="35"/>
      <c r="AJ56" s="62">
        <f t="shared" si="22"/>
        <v>0</v>
      </c>
      <c r="AK56" s="70">
        <f t="shared" si="23"/>
        <v>0</v>
      </c>
    </row>
    <row r="57" spans="1:37">
      <c r="A57" s="53">
        <v>40594</v>
      </c>
      <c r="B57" s="60"/>
      <c r="C57" s="49"/>
      <c r="D57" s="49"/>
      <c r="E57" s="68">
        <f t="shared" si="12"/>
        <v>0</v>
      </c>
      <c r="F57" s="57"/>
      <c r="G57" s="35"/>
      <c r="H57" s="35"/>
      <c r="I57" s="62">
        <f t="shared" si="13"/>
        <v>0</v>
      </c>
      <c r="J57" s="70">
        <f t="shared" si="14"/>
        <v>0</v>
      </c>
      <c r="K57" s="65"/>
      <c r="L57" s="35"/>
      <c r="M57" s="35"/>
      <c r="N57" s="68">
        <f t="shared" si="15"/>
        <v>0</v>
      </c>
      <c r="O57" s="57"/>
      <c r="P57" s="35"/>
      <c r="Q57" s="35"/>
      <c r="R57" s="62">
        <f t="shared" si="16"/>
        <v>0</v>
      </c>
      <c r="S57" s="70">
        <f t="shared" si="17"/>
        <v>0</v>
      </c>
      <c r="T57" s="65"/>
      <c r="U57" s="35"/>
      <c r="V57" s="35"/>
      <c r="W57" s="68">
        <f t="shared" si="18"/>
        <v>0</v>
      </c>
      <c r="X57" s="57"/>
      <c r="Y57" s="35"/>
      <c r="Z57" s="35"/>
      <c r="AA57" s="62">
        <f t="shared" si="19"/>
        <v>0</v>
      </c>
      <c r="AB57" s="70">
        <f t="shared" si="20"/>
        <v>0</v>
      </c>
      <c r="AC57" s="65"/>
      <c r="AD57" s="35"/>
      <c r="AE57" s="35"/>
      <c r="AF57" s="68">
        <f t="shared" si="21"/>
        <v>0</v>
      </c>
      <c r="AG57" s="57"/>
      <c r="AH57" s="35"/>
      <c r="AI57" s="35"/>
      <c r="AJ57" s="62">
        <f t="shared" si="22"/>
        <v>0</v>
      </c>
      <c r="AK57" s="70">
        <f t="shared" si="23"/>
        <v>0</v>
      </c>
    </row>
    <row r="58" spans="1:37">
      <c r="A58" s="53">
        <v>40595</v>
      </c>
      <c r="B58" s="60"/>
      <c r="C58" s="49"/>
      <c r="D58" s="49"/>
      <c r="E58" s="68">
        <f t="shared" si="12"/>
        <v>0</v>
      </c>
      <c r="F58" s="57"/>
      <c r="G58" s="35"/>
      <c r="H58" s="35"/>
      <c r="I58" s="62">
        <f t="shared" si="13"/>
        <v>0</v>
      </c>
      <c r="J58" s="70">
        <f t="shared" si="14"/>
        <v>0</v>
      </c>
      <c r="K58" s="65"/>
      <c r="L58" s="35"/>
      <c r="M58" s="35"/>
      <c r="N58" s="68">
        <f t="shared" si="15"/>
        <v>0</v>
      </c>
      <c r="O58" s="57"/>
      <c r="P58" s="35"/>
      <c r="Q58" s="35"/>
      <c r="R58" s="62">
        <f t="shared" si="16"/>
        <v>0</v>
      </c>
      <c r="S58" s="70">
        <f t="shared" si="17"/>
        <v>0</v>
      </c>
      <c r="T58" s="65"/>
      <c r="U58" s="35"/>
      <c r="V58" s="35"/>
      <c r="W58" s="68">
        <f t="shared" si="18"/>
        <v>0</v>
      </c>
      <c r="X58" s="57"/>
      <c r="Y58" s="35"/>
      <c r="Z58" s="35"/>
      <c r="AA58" s="62">
        <f t="shared" si="19"/>
        <v>0</v>
      </c>
      <c r="AB58" s="70">
        <f t="shared" si="20"/>
        <v>0</v>
      </c>
      <c r="AC58" s="65"/>
      <c r="AD58" s="35"/>
      <c r="AE58" s="35"/>
      <c r="AF58" s="68">
        <f t="shared" si="21"/>
        <v>0</v>
      </c>
      <c r="AG58" s="57"/>
      <c r="AH58" s="35"/>
      <c r="AI58" s="35"/>
      <c r="AJ58" s="62">
        <f t="shared" si="22"/>
        <v>0</v>
      </c>
      <c r="AK58" s="70">
        <f t="shared" si="23"/>
        <v>0</v>
      </c>
    </row>
    <row r="59" spans="1:37">
      <c r="A59" s="53">
        <v>40596</v>
      </c>
      <c r="B59" s="60"/>
      <c r="C59" s="49"/>
      <c r="D59" s="49"/>
      <c r="E59" s="68">
        <f t="shared" si="12"/>
        <v>0</v>
      </c>
      <c r="F59" s="57"/>
      <c r="G59" s="35"/>
      <c r="H59" s="35"/>
      <c r="I59" s="62">
        <f t="shared" si="13"/>
        <v>0</v>
      </c>
      <c r="J59" s="70">
        <f t="shared" si="14"/>
        <v>0</v>
      </c>
      <c r="K59" s="65"/>
      <c r="L59" s="35"/>
      <c r="M59" s="35"/>
      <c r="N59" s="68">
        <f t="shared" si="15"/>
        <v>0</v>
      </c>
      <c r="O59" s="57"/>
      <c r="P59" s="35"/>
      <c r="Q59" s="35"/>
      <c r="R59" s="62">
        <f t="shared" si="16"/>
        <v>0</v>
      </c>
      <c r="S59" s="70">
        <f t="shared" si="17"/>
        <v>0</v>
      </c>
      <c r="T59" s="65"/>
      <c r="U59" s="35"/>
      <c r="V59" s="35"/>
      <c r="W59" s="68">
        <f t="shared" si="18"/>
        <v>0</v>
      </c>
      <c r="X59" s="57"/>
      <c r="Y59" s="35"/>
      <c r="Z59" s="35"/>
      <c r="AA59" s="62">
        <f t="shared" si="19"/>
        <v>0</v>
      </c>
      <c r="AB59" s="70">
        <f t="shared" si="20"/>
        <v>0</v>
      </c>
      <c r="AC59" s="65"/>
      <c r="AD59" s="35"/>
      <c r="AE59" s="35"/>
      <c r="AF59" s="68">
        <f t="shared" si="21"/>
        <v>0</v>
      </c>
      <c r="AG59" s="57"/>
      <c r="AH59" s="35"/>
      <c r="AI59" s="35"/>
      <c r="AJ59" s="62">
        <f t="shared" si="22"/>
        <v>0</v>
      </c>
      <c r="AK59" s="70">
        <f t="shared" si="23"/>
        <v>0</v>
      </c>
    </row>
    <row r="60" spans="1:37">
      <c r="A60" s="53">
        <v>40597</v>
      </c>
      <c r="B60" s="60"/>
      <c r="C60" s="49"/>
      <c r="D60" s="49"/>
      <c r="E60" s="68">
        <f t="shared" si="12"/>
        <v>0</v>
      </c>
      <c r="F60" s="57"/>
      <c r="G60" s="35"/>
      <c r="H60" s="35"/>
      <c r="I60" s="62">
        <f t="shared" si="13"/>
        <v>0</v>
      </c>
      <c r="J60" s="70">
        <f t="shared" si="14"/>
        <v>0</v>
      </c>
      <c r="K60" s="65"/>
      <c r="L60" s="35"/>
      <c r="M60" s="35"/>
      <c r="N60" s="68">
        <f t="shared" si="15"/>
        <v>0</v>
      </c>
      <c r="O60" s="57"/>
      <c r="P60" s="35"/>
      <c r="Q60" s="35"/>
      <c r="R60" s="62">
        <f t="shared" si="16"/>
        <v>0</v>
      </c>
      <c r="S60" s="70">
        <f t="shared" si="17"/>
        <v>0</v>
      </c>
      <c r="T60" s="65"/>
      <c r="U60" s="35"/>
      <c r="V60" s="35"/>
      <c r="W60" s="68">
        <f t="shared" si="18"/>
        <v>0</v>
      </c>
      <c r="X60" s="57"/>
      <c r="Y60" s="35"/>
      <c r="Z60" s="35"/>
      <c r="AA60" s="62">
        <f t="shared" si="19"/>
        <v>0</v>
      </c>
      <c r="AB60" s="70">
        <f t="shared" si="20"/>
        <v>0</v>
      </c>
      <c r="AC60" s="65"/>
      <c r="AD60" s="35"/>
      <c r="AE60" s="35"/>
      <c r="AF60" s="68">
        <f t="shared" si="21"/>
        <v>0</v>
      </c>
      <c r="AG60" s="57"/>
      <c r="AH60" s="35"/>
      <c r="AI60" s="35"/>
      <c r="AJ60" s="62">
        <f t="shared" si="22"/>
        <v>0</v>
      </c>
      <c r="AK60" s="70">
        <f t="shared" si="23"/>
        <v>0</v>
      </c>
    </row>
    <row r="61" spans="1:37">
      <c r="A61" s="53">
        <v>40598</v>
      </c>
      <c r="B61" s="60"/>
      <c r="C61" s="49"/>
      <c r="D61" s="49"/>
      <c r="E61" s="68">
        <f t="shared" si="12"/>
        <v>0</v>
      </c>
      <c r="F61" s="57"/>
      <c r="G61" s="35"/>
      <c r="H61" s="35"/>
      <c r="I61" s="62">
        <f t="shared" si="13"/>
        <v>0</v>
      </c>
      <c r="J61" s="70">
        <f t="shared" si="14"/>
        <v>0</v>
      </c>
      <c r="K61" s="65"/>
      <c r="L61" s="35"/>
      <c r="M61" s="35"/>
      <c r="N61" s="68">
        <f t="shared" si="15"/>
        <v>0</v>
      </c>
      <c r="O61" s="57"/>
      <c r="P61" s="35"/>
      <c r="Q61" s="35"/>
      <c r="R61" s="62">
        <f t="shared" si="16"/>
        <v>0</v>
      </c>
      <c r="S61" s="70">
        <f t="shared" si="17"/>
        <v>0</v>
      </c>
      <c r="T61" s="65"/>
      <c r="U61" s="35"/>
      <c r="V61" s="35"/>
      <c r="W61" s="68">
        <f t="shared" si="18"/>
        <v>0</v>
      </c>
      <c r="X61" s="57"/>
      <c r="Y61" s="35"/>
      <c r="Z61" s="35"/>
      <c r="AA61" s="62">
        <f t="shared" si="19"/>
        <v>0</v>
      </c>
      <c r="AB61" s="70">
        <f t="shared" si="20"/>
        <v>0</v>
      </c>
      <c r="AC61" s="65"/>
      <c r="AD61" s="35"/>
      <c r="AE61" s="35"/>
      <c r="AF61" s="68">
        <f t="shared" si="21"/>
        <v>0</v>
      </c>
      <c r="AG61" s="57"/>
      <c r="AH61" s="35"/>
      <c r="AI61" s="35"/>
      <c r="AJ61" s="62">
        <f t="shared" si="22"/>
        <v>0</v>
      </c>
      <c r="AK61" s="70">
        <f t="shared" si="23"/>
        <v>0</v>
      </c>
    </row>
    <row r="62" spans="1:37">
      <c r="A62" s="53">
        <v>40599</v>
      </c>
      <c r="B62" s="60"/>
      <c r="C62" s="49"/>
      <c r="D62" s="49"/>
      <c r="E62" s="68">
        <f t="shared" si="12"/>
        <v>0</v>
      </c>
      <c r="F62" s="57"/>
      <c r="G62" s="35"/>
      <c r="H62" s="35"/>
      <c r="I62" s="62">
        <f t="shared" si="13"/>
        <v>0</v>
      </c>
      <c r="J62" s="70">
        <f t="shared" si="14"/>
        <v>0</v>
      </c>
      <c r="K62" s="65"/>
      <c r="L62" s="35"/>
      <c r="M62" s="35"/>
      <c r="N62" s="68">
        <f t="shared" si="15"/>
        <v>0</v>
      </c>
      <c r="O62" s="57"/>
      <c r="P62" s="35"/>
      <c r="Q62" s="35"/>
      <c r="R62" s="62">
        <f t="shared" si="16"/>
        <v>0</v>
      </c>
      <c r="S62" s="70">
        <f t="shared" si="17"/>
        <v>0</v>
      </c>
      <c r="T62" s="65"/>
      <c r="U62" s="35"/>
      <c r="V62" s="35"/>
      <c r="W62" s="68">
        <f t="shared" si="18"/>
        <v>0</v>
      </c>
      <c r="X62" s="57"/>
      <c r="Y62" s="35"/>
      <c r="Z62" s="35"/>
      <c r="AA62" s="62">
        <f t="shared" si="19"/>
        <v>0</v>
      </c>
      <c r="AB62" s="70">
        <f t="shared" si="20"/>
        <v>0</v>
      </c>
      <c r="AC62" s="65"/>
      <c r="AD62" s="35"/>
      <c r="AE62" s="35"/>
      <c r="AF62" s="68">
        <f t="shared" si="21"/>
        <v>0</v>
      </c>
      <c r="AG62" s="57"/>
      <c r="AH62" s="35"/>
      <c r="AI62" s="35"/>
      <c r="AJ62" s="62">
        <f t="shared" si="22"/>
        <v>0</v>
      </c>
      <c r="AK62" s="70">
        <f t="shared" si="23"/>
        <v>0</v>
      </c>
    </row>
    <row r="63" spans="1:37">
      <c r="A63" s="53">
        <v>40600</v>
      </c>
      <c r="B63" s="60"/>
      <c r="C63" s="49"/>
      <c r="D63" s="49"/>
      <c r="E63" s="68">
        <f t="shared" si="12"/>
        <v>0</v>
      </c>
      <c r="F63" s="57"/>
      <c r="G63" s="35"/>
      <c r="H63" s="35"/>
      <c r="I63" s="62">
        <f t="shared" si="13"/>
        <v>0</v>
      </c>
      <c r="J63" s="70">
        <f t="shared" si="14"/>
        <v>0</v>
      </c>
      <c r="K63" s="65"/>
      <c r="L63" s="35"/>
      <c r="M63" s="35"/>
      <c r="N63" s="68">
        <f t="shared" si="15"/>
        <v>0</v>
      </c>
      <c r="O63" s="57"/>
      <c r="P63" s="35"/>
      <c r="Q63" s="35"/>
      <c r="R63" s="62">
        <f t="shared" si="16"/>
        <v>0</v>
      </c>
      <c r="S63" s="70">
        <f t="shared" si="17"/>
        <v>0</v>
      </c>
      <c r="T63" s="65"/>
      <c r="U63" s="35"/>
      <c r="V63" s="35"/>
      <c r="W63" s="68">
        <f t="shared" si="18"/>
        <v>0</v>
      </c>
      <c r="X63" s="57"/>
      <c r="Y63" s="35"/>
      <c r="Z63" s="35"/>
      <c r="AA63" s="62">
        <f t="shared" si="19"/>
        <v>0</v>
      </c>
      <c r="AB63" s="70">
        <f t="shared" si="20"/>
        <v>0</v>
      </c>
      <c r="AC63" s="65"/>
      <c r="AD63" s="35"/>
      <c r="AE63" s="35"/>
      <c r="AF63" s="68">
        <f t="shared" si="21"/>
        <v>0</v>
      </c>
      <c r="AG63" s="57"/>
      <c r="AH63" s="35"/>
      <c r="AI63" s="35"/>
      <c r="AJ63" s="62">
        <f t="shared" si="22"/>
        <v>0</v>
      </c>
      <c r="AK63" s="70">
        <f t="shared" si="23"/>
        <v>0</v>
      </c>
    </row>
    <row r="64" spans="1:37">
      <c r="A64" s="53">
        <v>40601</v>
      </c>
      <c r="B64" s="60"/>
      <c r="C64" s="49"/>
      <c r="D64" s="49"/>
      <c r="E64" s="68">
        <f t="shared" si="12"/>
        <v>0</v>
      </c>
      <c r="F64" s="57"/>
      <c r="G64" s="35"/>
      <c r="H64" s="35"/>
      <c r="I64" s="62">
        <f t="shared" si="13"/>
        <v>0</v>
      </c>
      <c r="J64" s="70">
        <f t="shared" si="14"/>
        <v>0</v>
      </c>
      <c r="K64" s="65"/>
      <c r="L64" s="35"/>
      <c r="M64" s="35"/>
      <c r="N64" s="68">
        <f t="shared" si="15"/>
        <v>0</v>
      </c>
      <c r="O64" s="57"/>
      <c r="P64" s="35"/>
      <c r="Q64" s="35"/>
      <c r="R64" s="62">
        <f t="shared" si="16"/>
        <v>0</v>
      </c>
      <c r="S64" s="70">
        <f t="shared" si="17"/>
        <v>0</v>
      </c>
      <c r="T64" s="65"/>
      <c r="U64" s="35"/>
      <c r="V64" s="35"/>
      <c r="W64" s="68">
        <f t="shared" si="18"/>
        <v>0</v>
      </c>
      <c r="X64" s="57"/>
      <c r="Y64" s="35"/>
      <c r="Z64" s="35"/>
      <c r="AA64" s="62">
        <f t="shared" si="19"/>
        <v>0</v>
      </c>
      <c r="AB64" s="70">
        <f t="shared" si="20"/>
        <v>0</v>
      </c>
      <c r="AC64" s="65"/>
      <c r="AD64" s="35"/>
      <c r="AE64" s="35"/>
      <c r="AF64" s="68">
        <f t="shared" si="21"/>
        <v>0</v>
      </c>
      <c r="AG64" s="57"/>
      <c r="AH64" s="35"/>
      <c r="AI64" s="35"/>
      <c r="AJ64" s="62">
        <f t="shared" si="22"/>
        <v>0</v>
      </c>
      <c r="AK64" s="70">
        <f t="shared" si="23"/>
        <v>0</v>
      </c>
    </row>
    <row r="65" spans="1:37">
      <c r="A65" s="53">
        <v>40602</v>
      </c>
      <c r="B65" s="60"/>
      <c r="C65" s="49"/>
      <c r="D65" s="49"/>
      <c r="E65" s="68">
        <f t="shared" si="12"/>
        <v>0</v>
      </c>
      <c r="F65" s="57"/>
      <c r="G65" s="35"/>
      <c r="H65" s="35"/>
      <c r="I65" s="62">
        <f t="shared" si="13"/>
        <v>0</v>
      </c>
      <c r="J65" s="70">
        <f t="shared" si="14"/>
        <v>0</v>
      </c>
      <c r="K65" s="65"/>
      <c r="L65" s="35"/>
      <c r="M65" s="35"/>
      <c r="N65" s="68">
        <f t="shared" si="15"/>
        <v>0</v>
      </c>
      <c r="O65" s="57"/>
      <c r="P65" s="35"/>
      <c r="Q65" s="35"/>
      <c r="R65" s="62">
        <f t="shared" si="16"/>
        <v>0</v>
      </c>
      <c r="S65" s="70">
        <f t="shared" si="17"/>
        <v>0</v>
      </c>
      <c r="T65" s="65"/>
      <c r="U65" s="35"/>
      <c r="V65" s="35"/>
      <c r="W65" s="68">
        <f t="shared" si="18"/>
        <v>0</v>
      </c>
      <c r="X65" s="57"/>
      <c r="Y65" s="35"/>
      <c r="Z65" s="35"/>
      <c r="AA65" s="62">
        <f t="shared" si="19"/>
        <v>0</v>
      </c>
      <c r="AB65" s="70">
        <f t="shared" si="20"/>
        <v>0</v>
      </c>
      <c r="AC65" s="65"/>
      <c r="AD65" s="35"/>
      <c r="AE65" s="35"/>
      <c r="AF65" s="68">
        <f t="shared" si="21"/>
        <v>0</v>
      </c>
      <c r="AG65" s="57"/>
      <c r="AH65" s="35"/>
      <c r="AI65" s="35"/>
      <c r="AJ65" s="62">
        <f t="shared" si="22"/>
        <v>0</v>
      </c>
      <c r="AK65" s="70">
        <f t="shared" si="23"/>
        <v>0</v>
      </c>
    </row>
    <row r="66" spans="1:37">
      <c r="A66" s="54" t="s">
        <v>93</v>
      </c>
      <c r="B66" s="59"/>
      <c r="C66" s="48"/>
      <c r="D66" s="48"/>
      <c r="E66" s="67">
        <f>SUM(E67:E97)</f>
        <v>0</v>
      </c>
      <c r="F66" s="56"/>
      <c r="G66" s="37"/>
      <c r="H66" s="37"/>
      <c r="I66" s="62">
        <f>SUM(I67:I97)</f>
        <v>0</v>
      </c>
      <c r="J66" s="70">
        <f>SUM(E66,I66)</f>
        <v>0</v>
      </c>
      <c r="K66" s="64"/>
      <c r="L66" s="37"/>
      <c r="M66" s="37"/>
      <c r="N66" s="67">
        <f>SUM(N67:N97)</f>
        <v>0</v>
      </c>
      <c r="O66" s="56"/>
      <c r="P66" s="37"/>
      <c r="Q66" s="37"/>
      <c r="R66" s="62">
        <f>SUM(R67:R97)</f>
        <v>0</v>
      </c>
      <c r="S66" s="70">
        <f>SUM(N66,R66)</f>
        <v>0</v>
      </c>
      <c r="T66" s="64"/>
      <c r="U66" s="37"/>
      <c r="V66" s="37"/>
      <c r="W66" s="67">
        <f>SUM(W67:W97)</f>
        <v>0</v>
      </c>
      <c r="X66" s="56"/>
      <c r="Y66" s="37"/>
      <c r="Z66" s="37"/>
      <c r="AA66" s="62">
        <f>SUM(AA67:AA97)</f>
        <v>0</v>
      </c>
      <c r="AB66" s="70">
        <f>SUM(W66,AA66)</f>
        <v>0</v>
      </c>
      <c r="AC66" s="64"/>
      <c r="AD66" s="37"/>
      <c r="AE66" s="37"/>
      <c r="AF66" s="67">
        <f>SUM(AF67:AF97)</f>
        <v>0</v>
      </c>
      <c r="AG66" s="56"/>
      <c r="AH66" s="37"/>
      <c r="AI66" s="37"/>
      <c r="AJ66" s="62">
        <f>SUM(AJ67:AJ97)</f>
        <v>0</v>
      </c>
      <c r="AK66" s="70">
        <f>SUM(AF66,AJ66)</f>
        <v>0</v>
      </c>
    </row>
    <row r="67" spans="1:37">
      <c r="A67" s="53">
        <v>40603</v>
      </c>
      <c r="B67" s="60"/>
      <c r="C67" s="49"/>
      <c r="D67" s="49"/>
      <c r="E67" s="68">
        <f>B67*C67*D67</f>
        <v>0</v>
      </c>
      <c r="F67" s="57"/>
      <c r="G67" s="35"/>
      <c r="H67" s="35"/>
      <c r="I67" s="62">
        <f>F67*G67*H67</f>
        <v>0</v>
      </c>
      <c r="J67" s="70">
        <f>SUM(E67,I67)</f>
        <v>0</v>
      </c>
      <c r="K67" s="65"/>
      <c r="L67" s="35"/>
      <c r="M67" s="35"/>
      <c r="N67" s="68">
        <f>K67*L67*M67</f>
        <v>0</v>
      </c>
      <c r="O67" s="57"/>
      <c r="P67" s="35"/>
      <c r="Q67" s="35"/>
      <c r="R67" s="62">
        <f>O67*P67*Q67</f>
        <v>0</v>
      </c>
      <c r="S67" s="70">
        <f>SUM(N67,R67)</f>
        <v>0</v>
      </c>
      <c r="T67" s="65"/>
      <c r="U67" s="35"/>
      <c r="V67" s="35"/>
      <c r="W67" s="68">
        <f>T67*U67*V67</f>
        <v>0</v>
      </c>
      <c r="X67" s="57"/>
      <c r="Y67" s="35"/>
      <c r="Z67" s="35"/>
      <c r="AA67" s="62">
        <f>X67*Y67*Z67</f>
        <v>0</v>
      </c>
      <c r="AB67" s="70">
        <f>SUM(W67,AA67)</f>
        <v>0</v>
      </c>
      <c r="AC67" s="65"/>
      <c r="AD67" s="35"/>
      <c r="AE67" s="35"/>
      <c r="AF67" s="68">
        <f>AC67*AD67*AE67</f>
        <v>0</v>
      </c>
      <c r="AG67" s="57"/>
      <c r="AH67" s="35"/>
      <c r="AI67" s="35"/>
      <c r="AJ67" s="62">
        <f>AG67*AH67*AI67</f>
        <v>0</v>
      </c>
      <c r="AK67" s="70">
        <f>SUM(AF67,AJ67)</f>
        <v>0</v>
      </c>
    </row>
    <row r="68" spans="1:37">
      <c r="A68" s="53">
        <v>40604</v>
      </c>
      <c r="B68" s="60"/>
      <c r="C68" s="49"/>
      <c r="D68" s="49"/>
      <c r="E68" s="68">
        <f t="shared" ref="E68:E97" si="24">B68*C68*D68</f>
        <v>0</v>
      </c>
      <c r="F68" s="57"/>
      <c r="G68" s="35"/>
      <c r="H68" s="35"/>
      <c r="I68" s="62">
        <f t="shared" ref="I68:I97" si="25">F68*G68*H68</f>
        <v>0</v>
      </c>
      <c r="J68" s="70">
        <f t="shared" ref="J68:J97" si="26">SUM(E68,I68)</f>
        <v>0</v>
      </c>
      <c r="K68" s="65"/>
      <c r="L68" s="35"/>
      <c r="M68" s="35"/>
      <c r="N68" s="68">
        <f t="shared" ref="N68:N97" si="27">K68*L68*M68</f>
        <v>0</v>
      </c>
      <c r="O68" s="57"/>
      <c r="P68" s="35"/>
      <c r="Q68" s="35"/>
      <c r="R68" s="62">
        <f t="shared" ref="R68:R97" si="28">O68*P68*Q68</f>
        <v>0</v>
      </c>
      <c r="S68" s="70">
        <f t="shared" ref="S68:S97" si="29">SUM(N68,R68)</f>
        <v>0</v>
      </c>
      <c r="T68" s="65"/>
      <c r="U68" s="35"/>
      <c r="V68" s="35"/>
      <c r="W68" s="68">
        <f t="shared" ref="W68:W97" si="30">T68*U68*V68</f>
        <v>0</v>
      </c>
      <c r="X68" s="57"/>
      <c r="Y68" s="35"/>
      <c r="Z68" s="35"/>
      <c r="AA68" s="62">
        <f t="shared" ref="AA68:AA97" si="31">X68*Y68*Z68</f>
        <v>0</v>
      </c>
      <c r="AB68" s="70">
        <f t="shared" ref="AB68:AB97" si="32">SUM(W68,AA68)</f>
        <v>0</v>
      </c>
      <c r="AC68" s="65"/>
      <c r="AD68" s="35"/>
      <c r="AE68" s="35"/>
      <c r="AF68" s="68">
        <f t="shared" ref="AF68:AF97" si="33">AC68*AD68*AE68</f>
        <v>0</v>
      </c>
      <c r="AG68" s="57"/>
      <c r="AH68" s="35"/>
      <c r="AI68" s="35"/>
      <c r="AJ68" s="62">
        <f t="shared" ref="AJ68:AJ97" si="34">AG68*AH68*AI68</f>
        <v>0</v>
      </c>
      <c r="AK68" s="70">
        <f t="shared" ref="AK68:AK97" si="35">SUM(AF68,AJ68)</f>
        <v>0</v>
      </c>
    </row>
    <row r="69" spans="1:37">
      <c r="A69" s="53">
        <v>40605</v>
      </c>
      <c r="B69" s="60"/>
      <c r="C69" s="49"/>
      <c r="D69" s="49"/>
      <c r="E69" s="68">
        <f t="shared" si="24"/>
        <v>0</v>
      </c>
      <c r="F69" s="57"/>
      <c r="G69" s="35"/>
      <c r="H69" s="35"/>
      <c r="I69" s="62">
        <f t="shared" si="25"/>
        <v>0</v>
      </c>
      <c r="J69" s="70">
        <f t="shared" si="26"/>
        <v>0</v>
      </c>
      <c r="K69" s="65"/>
      <c r="L69" s="35"/>
      <c r="M69" s="35"/>
      <c r="N69" s="68">
        <f t="shared" si="27"/>
        <v>0</v>
      </c>
      <c r="O69" s="57"/>
      <c r="P69" s="35"/>
      <c r="Q69" s="35"/>
      <c r="R69" s="62">
        <f t="shared" si="28"/>
        <v>0</v>
      </c>
      <c r="S69" s="70">
        <f t="shared" si="29"/>
        <v>0</v>
      </c>
      <c r="T69" s="65"/>
      <c r="U69" s="35"/>
      <c r="V69" s="35"/>
      <c r="W69" s="68">
        <f t="shared" si="30"/>
        <v>0</v>
      </c>
      <c r="X69" s="57"/>
      <c r="Y69" s="35"/>
      <c r="Z69" s="35"/>
      <c r="AA69" s="62">
        <f t="shared" si="31"/>
        <v>0</v>
      </c>
      <c r="AB69" s="70">
        <f t="shared" si="32"/>
        <v>0</v>
      </c>
      <c r="AC69" s="65"/>
      <c r="AD69" s="35"/>
      <c r="AE69" s="35"/>
      <c r="AF69" s="68">
        <f t="shared" si="33"/>
        <v>0</v>
      </c>
      <c r="AG69" s="57"/>
      <c r="AH69" s="35"/>
      <c r="AI69" s="35"/>
      <c r="AJ69" s="62">
        <f t="shared" si="34"/>
        <v>0</v>
      </c>
      <c r="AK69" s="70">
        <f t="shared" si="35"/>
        <v>0</v>
      </c>
    </row>
    <row r="70" spans="1:37">
      <c r="A70" s="53">
        <v>40606</v>
      </c>
      <c r="B70" s="60"/>
      <c r="C70" s="49"/>
      <c r="D70" s="49"/>
      <c r="E70" s="68">
        <f t="shared" si="24"/>
        <v>0</v>
      </c>
      <c r="F70" s="57"/>
      <c r="G70" s="35"/>
      <c r="H70" s="35"/>
      <c r="I70" s="62">
        <f t="shared" si="25"/>
        <v>0</v>
      </c>
      <c r="J70" s="70">
        <f t="shared" si="26"/>
        <v>0</v>
      </c>
      <c r="K70" s="65"/>
      <c r="L70" s="35"/>
      <c r="M70" s="35"/>
      <c r="N70" s="68">
        <f t="shared" si="27"/>
        <v>0</v>
      </c>
      <c r="O70" s="57"/>
      <c r="P70" s="35"/>
      <c r="Q70" s="35"/>
      <c r="R70" s="62">
        <f t="shared" si="28"/>
        <v>0</v>
      </c>
      <c r="S70" s="70">
        <f t="shared" si="29"/>
        <v>0</v>
      </c>
      <c r="T70" s="65"/>
      <c r="U70" s="35"/>
      <c r="V70" s="35"/>
      <c r="W70" s="68">
        <f t="shared" si="30"/>
        <v>0</v>
      </c>
      <c r="X70" s="57"/>
      <c r="Y70" s="35"/>
      <c r="Z70" s="35"/>
      <c r="AA70" s="62">
        <f t="shared" si="31"/>
        <v>0</v>
      </c>
      <c r="AB70" s="70">
        <f t="shared" si="32"/>
        <v>0</v>
      </c>
      <c r="AC70" s="65"/>
      <c r="AD70" s="35"/>
      <c r="AE70" s="35"/>
      <c r="AF70" s="68">
        <f t="shared" si="33"/>
        <v>0</v>
      </c>
      <c r="AG70" s="57"/>
      <c r="AH70" s="35"/>
      <c r="AI70" s="35"/>
      <c r="AJ70" s="62">
        <f t="shared" si="34"/>
        <v>0</v>
      </c>
      <c r="AK70" s="70">
        <f t="shared" si="35"/>
        <v>0</v>
      </c>
    </row>
    <row r="71" spans="1:37">
      <c r="A71" s="53">
        <v>40607</v>
      </c>
      <c r="B71" s="60"/>
      <c r="C71" s="49"/>
      <c r="D71" s="49"/>
      <c r="E71" s="68">
        <f t="shared" si="24"/>
        <v>0</v>
      </c>
      <c r="F71" s="57"/>
      <c r="G71" s="35"/>
      <c r="H71" s="35"/>
      <c r="I71" s="62">
        <f t="shared" si="25"/>
        <v>0</v>
      </c>
      <c r="J71" s="70">
        <f t="shared" si="26"/>
        <v>0</v>
      </c>
      <c r="K71" s="65"/>
      <c r="L71" s="35"/>
      <c r="M71" s="35"/>
      <c r="N71" s="68">
        <f t="shared" si="27"/>
        <v>0</v>
      </c>
      <c r="O71" s="57"/>
      <c r="P71" s="35"/>
      <c r="Q71" s="35"/>
      <c r="R71" s="62">
        <f t="shared" si="28"/>
        <v>0</v>
      </c>
      <c r="S71" s="70">
        <f t="shared" si="29"/>
        <v>0</v>
      </c>
      <c r="T71" s="65"/>
      <c r="U71" s="35"/>
      <c r="V71" s="35"/>
      <c r="W71" s="68">
        <f t="shared" si="30"/>
        <v>0</v>
      </c>
      <c r="X71" s="57"/>
      <c r="Y71" s="35"/>
      <c r="Z71" s="35"/>
      <c r="AA71" s="62">
        <f t="shared" si="31"/>
        <v>0</v>
      </c>
      <c r="AB71" s="70">
        <f t="shared" si="32"/>
        <v>0</v>
      </c>
      <c r="AC71" s="65"/>
      <c r="AD71" s="35"/>
      <c r="AE71" s="35"/>
      <c r="AF71" s="68">
        <f t="shared" si="33"/>
        <v>0</v>
      </c>
      <c r="AG71" s="57"/>
      <c r="AH71" s="35"/>
      <c r="AI71" s="35"/>
      <c r="AJ71" s="62">
        <f t="shared" si="34"/>
        <v>0</v>
      </c>
      <c r="AK71" s="70">
        <f t="shared" si="35"/>
        <v>0</v>
      </c>
    </row>
    <row r="72" spans="1:37">
      <c r="A72" s="53">
        <v>40608</v>
      </c>
      <c r="B72" s="60"/>
      <c r="C72" s="49"/>
      <c r="D72" s="49"/>
      <c r="E72" s="68">
        <f t="shared" si="24"/>
        <v>0</v>
      </c>
      <c r="F72" s="57"/>
      <c r="G72" s="35"/>
      <c r="H72" s="35"/>
      <c r="I72" s="62">
        <f t="shared" si="25"/>
        <v>0</v>
      </c>
      <c r="J72" s="70">
        <f t="shared" si="26"/>
        <v>0</v>
      </c>
      <c r="K72" s="65"/>
      <c r="L72" s="35"/>
      <c r="M72" s="35"/>
      <c r="N72" s="68">
        <f t="shared" si="27"/>
        <v>0</v>
      </c>
      <c r="O72" s="57"/>
      <c r="P72" s="35"/>
      <c r="Q72" s="35"/>
      <c r="R72" s="62">
        <f t="shared" si="28"/>
        <v>0</v>
      </c>
      <c r="S72" s="70">
        <f t="shared" si="29"/>
        <v>0</v>
      </c>
      <c r="T72" s="65"/>
      <c r="U72" s="35"/>
      <c r="V72" s="35"/>
      <c r="W72" s="68">
        <f t="shared" si="30"/>
        <v>0</v>
      </c>
      <c r="X72" s="57"/>
      <c r="Y72" s="35"/>
      <c r="Z72" s="35"/>
      <c r="AA72" s="62">
        <f t="shared" si="31"/>
        <v>0</v>
      </c>
      <c r="AB72" s="70">
        <f t="shared" si="32"/>
        <v>0</v>
      </c>
      <c r="AC72" s="65"/>
      <c r="AD72" s="35"/>
      <c r="AE72" s="35"/>
      <c r="AF72" s="68">
        <f t="shared" si="33"/>
        <v>0</v>
      </c>
      <c r="AG72" s="57"/>
      <c r="AH72" s="35"/>
      <c r="AI72" s="35"/>
      <c r="AJ72" s="62">
        <f t="shared" si="34"/>
        <v>0</v>
      </c>
      <c r="AK72" s="70">
        <f t="shared" si="35"/>
        <v>0</v>
      </c>
    </row>
    <row r="73" spans="1:37">
      <c r="A73" s="53">
        <v>40609</v>
      </c>
      <c r="B73" s="60"/>
      <c r="C73" s="49"/>
      <c r="D73" s="49"/>
      <c r="E73" s="68">
        <f t="shared" si="24"/>
        <v>0</v>
      </c>
      <c r="F73" s="57"/>
      <c r="G73" s="35"/>
      <c r="H73" s="35"/>
      <c r="I73" s="62">
        <f t="shared" si="25"/>
        <v>0</v>
      </c>
      <c r="J73" s="70">
        <f t="shared" si="26"/>
        <v>0</v>
      </c>
      <c r="K73" s="65"/>
      <c r="L73" s="35"/>
      <c r="M73" s="35"/>
      <c r="N73" s="68">
        <f t="shared" si="27"/>
        <v>0</v>
      </c>
      <c r="O73" s="57"/>
      <c r="P73" s="35"/>
      <c r="Q73" s="35"/>
      <c r="R73" s="62">
        <f t="shared" si="28"/>
        <v>0</v>
      </c>
      <c r="S73" s="70">
        <f t="shared" si="29"/>
        <v>0</v>
      </c>
      <c r="T73" s="65"/>
      <c r="U73" s="35"/>
      <c r="V73" s="35"/>
      <c r="W73" s="68">
        <f t="shared" si="30"/>
        <v>0</v>
      </c>
      <c r="X73" s="57"/>
      <c r="Y73" s="35"/>
      <c r="Z73" s="35"/>
      <c r="AA73" s="62">
        <f t="shared" si="31"/>
        <v>0</v>
      </c>
      <c r="AB73" s="70">
        <f t="shared" si="32"/>
        <v>0</v>
      </c>
      <c r="AC73" s="65"/>
      <c r="AD73" s="35"/>
      <c r="AE73" s="35"/>
      <c r="AF73" s="68">
        <f t="shared" si="33"/>
        <v>0</v>
      </c>
      <c r="AG73" s="57"/>
      <c r="AH73" s="35"/>
      <c r="AI73" s="35"/>
      <c r="AJ73" s="62">
        <f t="shared" si="34"/>
        <v>0</v>
      </c>
      <c r="AK73" s="70">
        <f t="shared" si="35"/>
        <v>0</v>
      </c>
    </row>
    <row r="74" spans="1:37">
      <c r="A74" s="53">
        <v>40610</v>
      </c>
      <c r="B74" s="60"/>
      <c r="C74" s="49"/>
      <c r="D74" s="49"/>
      <c r="E74" s="68">
        <f t="shared" si="24"/>
        <v>0</v>
      </c>
      <c r="F74" s="57"/>
      <c r="G74" s="35"/>
      <c r="H74" s="35"/>
      <c r="I74" s="62">
        <f t="shared" si="25"/>
        <v>0</v>
      </c>
      <c r="J74" s="70">
        <f t="shared" si="26"/>
        <v>0</v>
      </c>
      <c r="K74" s="65"/>
      <c r="L74" s="35"/>
      <c r="M74" s="35"/>
      <c r="N74" s="68">
        <f t="shared" si="27"/>
        <v>0</v>
      </c>
      <c r="O74" s="57"/>
      <c r="P74" s="35"/>
      <c r="Q74" s="35"/>
      <c r="R74" s="62">
        <f t="shared" si="28"/>
        <v>0</v>
      </c>
      <c r="S74" s="70">
        <f t="shared" si="29"/>
        <v>0</v>
      </c>
      <c r="T74" s="65"/>
      <c r="U74" s="35"/>
      <c r="V74" s="35"/>
      <c r="W74" s="68">
        <f t="shared" si="30"/>
        <v>0</v>
      </c>
      <c r="X74" s="57"/>
      <c r="Y74" s="35"/>
      <c r="Z74" s="35"/>
      <c r="AA74" s="62">
        <f t="shared" si="31"/>
        <v>0</v>
      </c>
      <c r="AB74" s="70">
        <f t="shared" si="32"/>
        <v>0</v>
      </c>
      <c r="AC74" s="65"/>
      <c r="AD74" s="35"/>
      <c r="AE74" s="35"/>
      <c r="AF74" s="68">
        <f t="shared" si="33"/>
        <v>0</v>
      </c>
      <c r="AG74" s="57"/>
      <c r="AH74" s="35"/>
      <c r="AI74" s="35"/>
      <c r="AJ74" s="62">
        <f t="shared" si="34"/>
        <v>0</v>
      </c>
      <c r="AK74" s="70">
        <f t="shared" si="35"/>
        <v>0</v>
      </c>
    </row>
    <row r="75" spans="1:37">
      <c r="A75" s="53">
        <v>40611</v>
      </c>
      <c r="B75" s="60"/>
      <c r="C75" s="49"/>
      <c r="D75" s="49"/>
      <c r="E75" s="68">
        <f t="shared" si="24"/>
        <v>0</v>
      </c>
      <c r="F75" s="57"/>
      <c r="G75" s="35"/>
      <c r="H75" s="35"/>
      <c r="I75" s="62">
        <f t="shared" si="25"/>
        <v>0</v>
      </c>
      <c r="J75" s="70">
        <f t="shared" si="26"/>
        <v>0</v>
      </c>
      <c r="K75" s="65"/>
      <c r="L75" s="35"/>
      <c r="M75" s="35"/>
      <c r="N75" s="68">
        <f t="shared" si="27"/>
        <v>0</v>
      </c>
      <c r="O75" s="57"/>
      <c r="P75" s="35"/>
      <c r="Q75" s="35"/>
      <c r="R75" s="62">
        <f t="shared" si="28"/>
        <v>0</v>
      </c>
      <c r="S75" s="70">
        <f t="shared" si="29"/>
        <v>0</v>
      </c>
      <c r="T75" s="65"/>
      <c r="U75" s="35"/>
      <c r="V75" s="35"/>
      <c r="W75" s="68">
        <f t="shared" si="30"/>
        <v>0</v>
      </c>
      <c r="X75" s="57"/>
      <c r="Y75" s="35"/>
      <c r="Z75" s="35"/>
      <c r="AA75" s="62">
        <f t="shared" si="31"/>
        <v>0</v>
      </c>
      <c r="AB75" s="70">
        <f t="shared" si="32"/>
        <v>0</v>
      </c>
      <c r="AC75" s="65"/>
      <c r="AD75" s="35"/>
      <c r="AE75" s="35"/>
      <c r="AF75" s="68">
        <f t="shared" si="33"/>
        <v>0</v>
      </c>
      <c r="AG75" s="57"/>
      <c r="AH75" s="35"/>
      <c r="AI75" s="35"/>
      <c r="AJ75" s="62">
        <f t="shared" si="34"/>
        <v>0</v>
      </c>
      <c r="AK75" s="70">
        <f t="shared" si="35"/>
        <v>0</v>
      </c>
    </row>
    <row r="76" spans="1:37">
      <c r="A76" s="53">
        <v>40612</v>
      </c>
      <c r="B76" s="60"/>
      <c r="C76" s="49"/>
      <c r="D76" s="49"/>
      <c r="E76" s="68">
        <f t="shared" si="24"/>
        <v>0</v>
      </c>
      <c r="F76" s="57"/>
      <c r="G76" s="35"/>
      <c r="H76" s="35"/>
      <c r="I76" s="62">
        <f t="shared" si="25"/>
        <v>0</v>
      </c>
      <c r="J76" s="70">
        <f t="shared" si="26"/>
        <v>0</v>
      </c>
      <c r="K76" s="65"/>
      <c r="L76" s="35"/>
      <c r="M76" s="35"/>
      <c r="N76" s="68">
        <f t="shared" si="27"/>
        <v>0</v>
      </c>
      <c r="O76" s="57"/>
      <c r="P76" s="35"/>
      <c r="Q76" s="35"/>
      <c r="R76" s="62">
        <f t="shared" si="28"/>
        <v>0</v>
      </c>
      <c r="S76" s="70">
        <f t="shared" si="29"/>
        <v>0</v>
      </c>
      <c r="T76" s="65"/>
      <c r="U76" s="35"/>
      <c r="V76" s="35"/>
      <c r="W76" s="68">
        <f t="shared" si="30"/>
        <v>0</v>
      </c>
      <c r="X76" s="57"/>
      <c r="Y76" s="35"/>
      <c r="Z76" s="35"/>
      <c r="AA76" s="62">
        <f t="shared" si="31"/>
        <v>0</v>
      </c>
      <c r="AB76" s="70">
        <f t="shared" si="32"/>
        <v>0</v>
      </c>
      <c r="AC76" s="65"/>
      <c r="AD76" s="35"/>
      <c r="AE76" s="35"/>
      <c r="AF76" s="68">
        <f t="shared" si="33"/>
        <v>0</v>
      </c>
      <c r="AG76" s="57"/>
      <c r="AH76" s="35"/>
      <c r="AI76" s="35"/>
      <c r="AJ76" s="62">
        <f t="shared" si="34"/>
        <v>0</v>
      </c>
      <c r="AK76" s="70">
        <f t="shared" si="35"/>
        <v>0</v>
      </c>
    </row>
    <row r="77" spans="1:37">
      <c r="A77" s="53">
        <v>40613</v>
      </c>
      <c r="B77" s="60"/>
      <c r="C77" s="49"/>
      <c r="D77" s="49"/>
      <c r="E77" s="68">
        <f t="shared" si="24"/>
        <v>0</v>
      </c>
      <c r="F77" s="57"/>
      <c r="G77" s="35"/>
      <c r="H77" s="35"/>
      <c r="I77" s="62">
        <f t="shared" si="25"/>
        <v>0</v>
      </c>
      <c r="J77" s="70">
        <f t="shared" si="26"/>
        <v>0</v>
      </c>
      <c r="K77" s="65"/>
      <c r="L77" s="35"/>
      <c r="M77" s="35"/>
      <c r="N77" s="68">
        <f t="shared" si="27"/>
        <v>0</v>
      </c>
      <c r="O77" s="57"/>
      <c r="P77" s="35"/>
      <c r="Q77" s="35"/>
      <c r="R77" s="62">
        <f t="shared" si="28"/>
        <v>0</v>
      </c>
      <c r="S77" s="70">
        <f t="shared" si="29"/>
        <v>0</v>
      </c>
      <c r="T77" s="65"/>
      <c r="U77" s="35"/>
      <c r="V77" s="35"/>
      <c r="W77" s="68">
        <f t="shared" si="30"/>
        <v>0</v>
      </c>
      <c r="X77" s="57"/>
      <c r="Y77" s="35"/>
      <c r="Z77" s="35"/>
      <c r="AA77" s="62">
        <f t="shared" si="31"/>
        <v>0</v>
      </c>
      <c r="AB77" s="70">
        <f t="shared" si="32"/>
        <v>0</v>
      </c>
      <c r="AC77" s="65"/>
      <c r="AD77" s="35"/>
      <c r="AE77" s="35"/>
      <c r="AF77" s="68">
        <f t="shared" si="33"/>
        <v>0</v>
      </c>
      <c r="AG77" s="57"/>
      <c r="AH77" s="35"/>
      <c r="AI77" s="35"/>
      <c r="AJ77" s="62">
        <f t="shared" si="34"/>
        <v>0</v>
      </c>
      <c r="AK77" s="70">
        <f t="shared" si="35"/>
        <v>0</v>
      </c>
    </row>
    <row r="78" spans="1:37">
      <c r="A78" s="53">
        <v>40614</v>
      </c>
      <c r="B78" s="60"/>
      <c r="C78" s="49"/>
      <c r="D78" s="49"/>
      <c r="E78" s="68">
        <f t="shared" si="24"/>
        <v>0</v>
      </c>
      <c r="F78" s="57"/>
      <c r="G78" s="35"/>
      <c r="H78" s="35"/>
      <c r="I78" s="62">
        <f t="shared" si="25"/>
        <v>0</v>
      </c>
      <c r="J78" s="70">
        <f t="shared" si="26"/>
        <v>0</v>
      </c>
      <c r="K78" s="65"/>
      <c r="L78" s="35"/>
      <c r="M78" s="35"/>
      <c r="N78" s="68">
        <f t="shared" si="27"/>
        <v>0</v>
      </c>
      <c r="O78" s="57"/>
      <c r="P78" s="35"/>
      <c r="Q78" s="35"/>
      <c r="R78" s="62">
        <f t="shared" si="28"/>
        <v>0</v>
      </c>
      <c r="S78" s="70">
        <f t="shared" si="29"/>
        <v>0</v>
      </c>
      <c r="T78" s="65"/>
      <c r="U78" s="35"/>
      <c r="V78" s="35"/>
      <c r="W78" s="68">
        <f t="shared" si="30"/>
        <v>0</v>
      </c>
      <c r="X78" s="57"/>
      <c r="Y78" s="35"/>
      <c r="Z78" s="35"/>
      <c r="AA78" s="62">
        <f t="shared" si="31"/>
        <v>0</v>
      </c>
      <c r="AB78" s="70">
        <f t="shared" si="32"/>
        <v>0</v>
      </c>
      <c r="AC78" s="65"/>
      <c r="AD78" s="35"/>
      <c r="AE78" s="35"/>
      <c r="AF78" s="68">
        <f t="shared" si="33"/>
        <v>0</v>
      </c>
      <c r="AG78" s="57"/>
      <c r="AH78" s="35"/>
      <c r="AI78" s="35"/>
      <c r="AJ78" s="62">
        <f t="shared" si="34"/>
        <v>0</v>
      </c>
      <c r="AK78" s="70">
        <f t="shared" si="35"/>
        <v>0</v>
      </c>
    </row>
    <row r="79" spans="1:37">
      <c r="A79" s="53">
        <v>40615</v>
      </c>
      <c r="B79" s="60"/>
      <c r="C79" s="49"/>
      <c r="D79" s="49"/>
      <c r="E79" s="68">
        <f t="shared" si="24"/>
        <v>0</v>
      </c>
      <c r="F79" s="57"/>
      <c r="G79" s="35"/>
      <c r="H79" s="35"/>
      <c r="I79" s="62">
        <f t="shared" si="25"/>
        <v>0</v>
      </c>
      <c r="J79" s="70">
        <f t="shared" si="26"/>
        <v>0</v>
      </c>
      <c r="K79" s="65"/>
      <c r="L79" s="35"/>
      <c r="M79" s="35"/>
      <c r="N79" s="68">
        <f t="shared" si="27"/>
        <v>0</v>
      </c>
      <c r="O79" s="57"/>
      <c r="P79" s="35"/>
      <c r="Q79" s="35"/>
      <c r="R79" s="62">
        <f t="shared" si="28"/>
        <v>0</v>
      </c>
      <c r="S79" s="70">
        <f t="shared" si="29"/>
        <v>0</v>
      </c>
      <c r="T79" s="65"/>
      <c r="U79" s="35"/>
      <c r="V79" s="35"/>
      <c r="W79" s="68">
        <f t="shared" si="30"/>
        <v>0</v>
      </c>
      <c r="X79" s="57"/>
      <c r="Y79" s="35"/>
      <c r="Z79" s="35"/>
      <c r="AA79" s="62">
        <f t="shared" si="31"/>
        <v>0</v>
      </c>
      <c r="AB79" s="70">
        <f t="shared" si="32"/>
        <v>0</v>
      </c>
      <c r="AC79" s="65"/>
      <c r="AD79" s="35"/>
      <c r="AE79" s="35"/>
      <c r="AF79" s="68">
        <f t="shared" si="33"/>
        <v>0</v>
      </c>
      <c r="AG79" s="57"/>
      <c r="AH79" s="35"/>
      <c r="AI79" s="35"/>
      <c r="AJ79" s="62">
        <f t="shared" si="34"/>
        <v>0</v>
      </c>
      <c r="AK79" s="70">
        <f t="shared" si="35"/>
        <v>0</v>
      </c>
    </row>
    <row r="80" spans="1:37">
      <c r="A80" s="53">
        <v>40616</v>
      </c>
      <c r="B80" s="60"/>
      <c r="C80" s="49"/>
      <c r="D80" s="49"/>
      <c r="E80" s="68">
        <f t="shared" si="24"/>
        <v>0</v>
      </c>
      <c r="F80" s="57"/>
      <c r="G80" s="35"/>
      <c r="H80" s="35"/>
      <c r="I80" s="62">
        <f t="shared" si="25"/>
        <v>0</v>
      </c>
      <c r="J80" s="70">
        <f t="shared" si="26"/>
        <v>0</v>
      </c>
      <c r="K80" s="65"/>
      <c r="L80" s="35"/>
      <c r="M80" s="35"/>
      <c r="N80" s="68">
        <f t="shared" si="27"/>
        <v>0</v>
      </c>
      <c r="O80" s="57"/>
      <c r="P80" s="35"/>
      <c r="Q80" s="35"/>
      <c r="R80" s="62">
        <f t="shared" si="28"/>
        <v>0</v>
      </c>
      <c r="S80" s="70">
        <f t="shared" si="29"/>
        <v>0</v>
      </c>
      <c r="T80" s="65"/>
      <c r="U80" s="35"/>
      <c r="V80" s="35"/>
      <c r="W80" s="68">
        <f t="shared" si="30"/>
        <v>0</v>
      </c>
      <c r="X80" s="57"/>
      <c r="Y80" s="35"/>
      <c r="Z80" s="35"/>
      <c r="AA80" s="62">
        <f t="shared" si="31"/>
        <v>0</v>
      </c>
      <c r="AB80" s="70">
        <f t="shared" si="32"/>
        <v>0</v>
      </c>
      <c r="AC80" s="65"/>
      <c r="AD80" s="35"/>
      <c r="AE80" s="35"/>
      <c r="AF80" s="68">
        <f t="shared" si="33"/>
        <v>0</v>
      </c>
      <c r="AG80" s="57"/>
      <c r="AH80" s="35"/>
      <c r="AI80" s="35"/>
      <c r="AJ80" s="62">
        <f t="shared" si="34"/>
        <v>0</v>
      </c>
      <c r="AK80" s="70">
        <f t="shared" si="35"/>
        <v>0</v>
      </c>
    </row>
    <row r="81" spans="1:37">
      <c r="A81" s="53">
        <v>40617</v>
      </c>
      <c r="B81" s="60"/>
      <c r="C81" s="49"/>
      <c r="D81" s="49"/>
      <c r="E81" s="68">
        <f t="shared" si="24"/>
        <v>0</v>
      </c>
      <c r="F81" s="57"/>
      <c r="G81" s="35"/>
      <c r="H81" s="35"/>
      <c r="I81" s="62">
        <f t="shared" si="25"/>
        <v>0</v>
      </c>
      <c r="J81" s="70">
        <f t="shared" si="26"/>
        <v>0</v>
      </c>
      <c r="K81" s="65"/>
      <c r="L81" s="35"/>
      <c r="M81" s="35"/>
      <c r="N81" s="68">
        <f t="shared" si="27"/>
        <v>0</v>
      </c>
      <c r="O81" s="57"/>
      <c r="P81" s="35"/>
      <c r="Q81" s="35"/>
      <c r="R81" s="62">
        <f t="shared" si="28"/>
        <v>0</v>
      </c>
      <c r="S81" s="70">
        <f t="shared" si="29"/>
        <v>0</v>
      </c>
      <c r="T81" s="65"/>
      <c r="U81" s="35"/>
      <c r="V81" s="35"/>
      <c r="W81" s="68">
        <f t="shared" si="30"/>
        <v>0</v>
      </c>
      <c r="X81" s="57"/>
      <c r="Y81" s="35"/>
      <c r="Z81" s="35"/>
      <c r="AA81" s="62">
        <f t="shared" si="31"/>
        <v>0</v>
      </c>
      <c r="AB81" s="70">
        <f t="shared" si="32"/>
        <v>0</v>
      </c>
      <c r="AC81" s="65"/>
      <c r="AD81" s="35"/>
      <c r="AE81" s="35"/>
      <c r="AF81" s="68">
        <f t="shared" si="33"/>
        <v>0</v>
      </c>
      <c r="AG81" s="57"/>
      <c r="AH81" s="35"/>
      <c r="AI81" s="35"/>
      <c r="AJ81" s="62">
        <f t="shared" si="34"/>
        <v>0</v>
      </c>
      <c r="AK81" s="70">
        <f t="shared" si="35"/>
        <v>0</v>
      </c>
    </row>
    <row r="82" spans="1:37">
      <c r="A82" s="53">
        <v>40618</v>
      </c>
      <c r="B82" s="60"/>
      <c r="C82" s="49"/>
      <c r="D82" s="49"/>
      <c r="E82" s="68">
        <f t="shared" si="24"/>
        <v>0</v>
      </c>
      <c r="F82" s="57"/>
      <c r="G82" s="35"/>
      <c r="H82" s="35"/>
      <c r="I82" s="62">
        <f t="shared" si="25"/>
        <v>0</v>
      </c>
      <c r="J82" s="70">
        <f t="shared" si="26"/>
        <v>0</v>
      </c>
      <c r="K82" s="65"/>
      <c r="L82" s="35"/>
      <c r="M82" s="35"/>
      <c r="N82" s="68">
        <f t="shared" si="27"/>
        <v>0</v>
      </c>
      <c r="O82" s="57"/>
      <c r="P82" s="35"/>
      <c r="Q82" s="35"/>
      <c r="R82" s="62">
        <f t="shared" si="28"/>
        <v>0</v>
      </c>
      <c r="S82" s="70">
        <f t="shared" si="29"/>
        <v>0</v>
      </c>
      <c r="T82" s="65"/>
      <c r="U82" s="35"/>
      <c r="V82" s="35"/>
      <c r="W82" s="68">
        <f t="shared" si="30"/>
        <v>0</v>
      </c>
      <c r="X82" s="57"/>
      <c r="Y82" s="35"/>
      <c r="Z82" s="35"/>
      <c r="AA82" s="62">
        <f t="shared" si="31"/>
        <v>0</v>
      </c>
      <c r="AB82" s="70">
        <f t="shared" si="32"/>
        <v>0</v>
      </c>
      <c r="AC82" s="65"/>
      <c r="AD82" s="35"/>
      <c r="AE82" s="35"/>
      <c r="AF82" s="68">
        <f t="shared" si="33"/>
        <v>0</v>
      </c>
      <c r="AG82" s="57"/>
      <c r="AH82" s="35"/>
      <c r="AI82" s="35"/>
      <c r="AJ82" s="62">
        <f t="shared" si="34"/>
        <v>0</v>
      </c>
      <c r="AK82" s="70">
        <f t="shared" si="35"/>
        <v>0</v>
      </c>
    </row>
    <row r="83" spans="1:37">
      <c r="A83" s="53">
        <v>40619</v>
      </c>
      <c r="B83" s="60"/>
      <c r="C83" s="49"/>
      <c r="D83" s="49"/>
      <c r="E83" s="68">
        <f t="shared" si="24"/>
        <v>0</v>
      </c>
      <c r="F83" s="57"/>
      <c r="G83" s="35"/>
      <c r="H83" s="35"/>
      <c r="I83" s="62">
        <f t="shared" si="25"/>
        <v>0</v>
      </c>
      <c r="J83" s="70">
        <f t="shared" si="26"/>
        <v>0</v>
      </c>
      <c r="K83" s="65"/>
      <c r="L83" s="35"/>
      <c r="M83" s="35"/>
      <c r="N83" s="68">
        <f t="shared" si="27"/>
        <v>0</v>
      </c>
      <c r="O83" s="57"/>
      <c r="P83" s="35"/>
      <c r="Q83" s="35"/>
      <c r="R83" s="62">
        <f t="shared" si="28"/>
        <v>0</v>
      </c>
      <c r="S83" s="70">
        <f t="shared" si="29"/>
        <v>0</v>
      </c>
      <c r="T83" s="65"/>
      <c r="U83" s="35"/>
      <c r="V83" s="35"/>
      <c r="W83" s="68">
        <f t="shared" si="30"/>
        <v>0</v>
      </c>
      <c r="X83" s="57"/>
      <c r="Y83" s="35"/>
      <c r="Z83" s="35"/>
      <c r="AA83" s="62">
        <f t="shared" si="31"/>
        <v>0</v>
      </c>
      <c r="AB83" s="70">
        <f t="shared" si="32"/>
        <v>0</v>
      </c>
      <c r="AC83" s="65"/>
      <c r="AD83" s="35"/>
      <c r="AE83" s="35"/>
      <c r="AF83" s="68">
        <f t="shared" si="33"/>
        <v>0</v>
      </c>
      <c r="AG83" s="57"/>
      <c r="AH83" s="35"/>
      <c r="AI83" s="35"/>
      <c r="AJ83" s="62">
        <f t="shared" si="34"/>
        <v>0</v>
      </c>
      <c r="AK83" s="70">
        <f t="shared" si="35"/>
        <v>0</v>
      </c>
    </row>
    <row r="84" spans="1:37">
      <c r="A84" s="53">
        <v>40620</v>
      </c>
      <c r="B84" s="60"/>
      <c r="C84" s="49"/>
      <c r="D84" s="49"/>
      <c r="E84" s="68">
        <f t="shared" si="24"/>
        <v>0</v>
      </c>
      <c r="F84" s="57"/>
      <c r="G84" s="35"/>
      <c r="H84" s="35"/>
      <c r="I84" s="62">
        <f t="shared" si="25"/>
        <v>0</v>
      </c>
      <c r="J84" s="70">
        <f t="shared" si="26"/>
        <v>0</v>
      </c>
      <c r="K84" s="65"/>
      <c r="L84" s="35"/>
      <c r="M84" s="35"/>
      <c r="N84" s="68">
        <f t="shared" si="27"/>
        <v>0</v>
      </c>
      <c r="O84" s="57"/>
      <c r="P84" s="35"/>
      <c r="Q84" s="35"/>
      <c r="R84" s="62">
        <f t="shared" si="28"/>
        <v>0</v>
      </c>
      <c r="S84" s="70">
        <f t="shared" si="29"/>
        <v>0</v>
      </c>
      <c r="T84" s="65"/>
      <c r="U84" s="35"/>
      <c r="V84" s="35"/>
      <c r="W84" s="68">
        <f t="shared" si="30"/>
        <v>0</v>
      </c>
      <c r="X84" s="57"/>
      <c r="Y84" s="35"/>
      <c r="Z84" s="35"/>
      <c r="AA84" s="62">
        <f t="shared" si="31"/>
        <v>0</v>
      </c>
      <c r="AB84" s="70">
        <f t="shared" si="32"/>
        <v>0</v>
      </c>
      <c r="AC84" s="65"/>
      <c r="AD84" s="35"/>
      <c r="AE84" s="35"/>
      <c r="AF84" s="68">
        <f t="shared" si="33"/>
        <v>0</v>
      </c>
      <c r="AG84" s="57"/>
      <c r="AH84" s="35"/>
      <c r="AI84" s="35"/>
      <c r="AJ84" s="62">
        <f t="shared" si="34"/>
        <v>0</v>
      </c>
      <c r="AK84" s="70">
        <f t="shared" si="35"/>
        <v>0</v>
      </c>
    </row>
    <row r="85" spans="1:37">
      <c r="A85" s="53">
        <v>40621</v>
      </c>
      <c r="B85" s="60"/>
      <c r="C85" s="49"/>
      <c r="D85" s="49"/>
      <c r="E85" s="68">
        <f t="shared" si="24"/>
        <v>0</v>
      </c>
      <c r="F85" s="57"/>
      <c r="G85" s="35"/>
      <c r="H85" s="35"/>
      <c r="I85" s="62">
        <f t="shared" si="25"/>
        <v>0</v>
      </c>
      <c r="J85" s="70">
        <f t="shared" si="26"/>
        <v>0</v>
      </c>
      <c r="K85" s="65"/>
      <c r="L85" s="35"/>
      <c r="M85" s="35"/>
      <c r="N85" s="68">
        <f t="shared" si="27"/>
        <v>0</v>
      </c>
      <c r="O85" s="57"/>
      <c r="P85" s="35"/>
      <c r="Q85" s="35"/>
      <c r="R85" s="62">
        <f t="shared" si="28"/>
        <v>0</v>
      </c>
      <c r="S85" s="70">
        <f t="shared" si="29"/>
        <v>0</v>
      </c>
      <c r="T85" s="65"/>
      <c r="U85" s="35"/>
      <c r="V85" s="35"/>
      <c r="W85" s="68">
        <f t="shared" si="30"/>
        <v>0</v>
      </c>
      <c r="X85" s="57"/>
      <c r="Y85" s="35"/>
      <c r="Z85" s="35"/>
      <c r="AA85" s="62">
        <f t="shared" si="31"/>
        <v>0</v>
      </c>
      <c r="AB85" s="70">
        <f t="shared" si="32"/>
        <v>0</v>
      </c>
      <c r="AC85" s="65"/>
      <c r="AD85" s="35"/>
      <c r="AE85" s="35"/>
      <c r="AF85" s="68">
        <f t="shared" si="33"/>
        <v>0</v>
      </c>
      <c r="AG85" s="57"/>
      <c r="AH85" s="35"/>
      <c r="AI85" s="35"/>
      <c r="AJ85" s="62">
        <f t="shared" si="34"/>
        <v>0</v>
      </c>
      <c r="AK85" s="70">
        <f t="shared" si="35"/>
        <v>0</v>
      </c>
    </row>
    <row r="86" spans="1:37">
      <c r="A86" s="53">
        <v>40622</v>
      </c>
      <c r="B86" s="60"/>
      <c r="C86" s="49"/>
      <c r="D86" s="49"/>
      <c r="E86" s="68">
        <f t="shared" si="24"/>
        <v>0</v>
      </c>
      <c r="F86" s="57"/>
      <c r="G86" s="35"/>
      <c r="H86" s="35"/>
      <c r="I86" s="62">
        <f t="shared" si="25"/>
        <v>0</v>
      </c>
      <c r="J86" s="70">
        <f t="shared" si="26"/>
        <v>0</v>
      </c>
      <c r="K86" s="65"/>
      <c r="L86" s="35"/>
      <c r="M86" s="35"/>
      <c r="N86" s="68">
        <f t="shared" si="27"/>
        <v>0</v>
      </c>
      <c r="O86" s="57"/>
      <c r="P86" s="35"/>
      <c r="Q86" s="35"/>
      <c r="R86" s="62">
        <f t="shared" si="28"/>
        <v>0</v>
      </c>
      <c r="S86" s="70">
        <f t="shared" si="29"/>
        <v>0</v>
      </c>
      <c r="T86" s="65"/>
      <c r="U86" s="35"/>
      <c r="V86" s="35"/>
      <c r="W86" s="68">
        <f t="shared" si="30"/>
        <v>0</v>
      </c>
      <c r="X86" s="57"/>
      <c r="Y86" s="35"/>
      <c r="Z86" s="35"/>
      <c r="AA86" s="62">
        <f t="shared" si="31"/>
        <v>0</v>
      </c>
      <c r="AB86" s="70">
        <f t="shared" si="32"/>
        <v>0</v>
      </c>
      <c r="AC86" s="65"/>
      <c r="AD86" s="35"/>
      <c r="AE86" s="35"/>
      <c r="AF86" s="68">
        <f t="shared" si="33"/>
        <v>0</v>
      </c>
      <c r="AG86" s="57"/>
      <c r="AH86" s="35"/>
      <c r="AI86" s="35"/>
      <c r="AJ86" s="62">
        <f t="shared" si="34"/>
        <v>0</v>
      </c>
      <c r="AK86" s="70">
        <f t="shared" si="35"/>
        <v>0</v>
      </c>
    </row>
    <row r="87" spans="1:37">
      <c r="A87" s="53">
        <v>40623</v>
      </c>
      <c r="B87" s="60"/>
      <c r="C87" s="49"/>
      <c r="D87" s="49"/>
      <c r="E87" s="68">
        <f t="shared" si="24"/>
        <v>0</v>
      </c>
      <c r="F87" s="57"/>
      <c r="G87" s="35"/>
      <c r="H87" s="35"/>
      <c r="I87" s="62">
        <f t="shared" si="25"/>
        <v>0</v>
      </c>
      <c r="J87" s="70">
        <f t="shared" si="26"/>
        <v>0</v>
      </c>
      <c r="K87" s="65"/>
      <c r="L87" s="35"/>
      <c r="M87" s="35"/>
      <c r="N87" s="68">
        <f t="shared" si="27"/>
        <v>0</v>
      </c>
      <c r="O87" s="57"/>
      <c r="P87" s="35"/>
      <c r="Q87" s="35"/>
      <c r="R87" s="62">
        <f t="shared" si="28"/>
        <v>0</v>
      </c>
      <c r="S87" s="70">
        <f t="shared" si="29"/>
        <v>0</v>
      </c>
      <c r="T87" s="65"/>
      <c r="U87" s="35"/>
      <c r="V87" s="35"/>
      <c r="W87" s="68">
        <f t="shared" si="30"/>
        <v>0</v>
      </c>
      <c r="X87" s="57"/>
      <c r="Y87" s="35"/>
      <c r="Z87" s="35"/>
      <c r="AA87" s="62">
        <f t="shared" si="31"/>
        <v>0</v>
      </c>
      <c r="AB87" s="70">
        <f t="shared" si="32"/>
        <v>0</v>
      </c>
      <c r="AC87" s="65"/>
      <c r="AD87" s="35"/>
      <c r="AE87" s="35"/>
      <c r="AF87" s="68">
        <f t="shared" si="33"/>
        <v>0</v>
      </c>
      <c r="AG87" s="57"/>
      <c r="AH87" s="35"/>
      <c r="AI87" s="35"/>
      <c r="AJ87" s="62">
        <f t="shared" si="34"/>
        <v>0</v>
      </c>
      <c r="AK87" s="70">
        <f t="shared" si="35"/>
        <v>0</v>
      </c>
    </row>
    <row r="88" spans="1:37">
      <c r="A88" s="53">
        <v>40624</v>
      </c>
      <c r="B88" s="60"/>
      <c r="C88" s="49"/>
      <c r="D88" s="49"/>
      <c r="E88" s="68">
        <f t="shared" si="24"/>
        <v>0</v>
      </c>
      <c r="F88" s="57"/>
      <c r="G88" s="35"/>
      <c r="H88" s="35"/>
      <c r="I88" s="62">
        <f t="shared" si="25"/>
        <v>0</v>
      </c>
      <c r="J88" s="70">
        <f t="shared" si="26"/>
        <v>0</v>
      </c>
      <c r="K88" s="65"/>
      <c r="L88" s="35"/>
      <c r="M88" s="35"/>
      <c r="N88" s="68">
        <f t="shared" si="27"/>
        <v>0</v>
      </c>
      <c r="O88" s="57"/>
      <c r="P88" s="35"/>
      <c r="Q88" s="35"/>
      <c r="R88" s="62">
        <f t="shared" si="28"/>
        <v>0</v>
      </c>
      <c r="S88" s="70">
        <f t="shared" si="29"/>
        <v>0</v>
      </c>
      <c r="T88" s="65"/>
      <c r="U88" s="35"/>
      <c r="V88" s="35"/>
      <c r="W88" s="68">
        <f t="shared" si="30"/>
        <v>0</v>
      </c>
      <c r="X88" s="57"/>
      <c r="Y88" s="35"/>
      <c r="Z88" s="35"/>
      <c r="AA88" s="62">
        <f t="shared" si="31"/>
        <v>0</v>
      </c>
      <c r="AB88" s="70">
        <f t="shared" si="32"/>
        <v>0</v>
      </c>
      <c r="AC88" s="65"/>
      <c r="AD88" s="35"/>
      <c r="AE88" s="35"/>
      <c r="AF88" s="68">
        <f t="shared" si="33"/>
        <v>0</v>
      </c>
      <c r="AG88" s="57"/>
      <c r="AH88" s="35"/>
      <c r="AI88" s="35"/>
      <c r="AJ88" s="62">
        <f t="shared" si="34"/>
        <v>0</v>
      </c>
      <c r="AK88" s="70">
        <f t="shared" si="35"/>
        <v>0</v>
      </c>
    </row>
    <row r="89" spans="1:37">
      <c r="A89" s="53">
        <v>40625</v>
      </c>
      <c r="B89" s="60"/>
      <c r="C89" s="49"/>
      <c r="D89" s="49"/>
      <c r="E89" s="68">
        <f t="shared" si="24"/>
        <v>0</v>
      </c>
      <c r="F89" s="57"/>
      <c r="G89" s="35"/>
      <c r="H89" s="35"/>
      <c r="I89" s="62">
        <f t="shared" si="25"/>
        <v>0</v>
      </c>
      <c r="J89" s="70">
        <f t="shared" si="26"/>
        <v>0</v>
      </c>
      <c r="K89" s="65"/>
      <c r="L89" s="35"/>
      <c r="M89" s="35"/>
      <c r="N89" s="68">
        <f t="shared" si="27"/>
        <v>0</v>
      </c>
      <c r="O89" s="57"/>
      <c r="P89" s="35"/>
      <c r="Q89" s="35"/>
      <c r="R89" s="62">
        <f t="shared" si="28"/>
        <v>0</v>
      </c>
      <c r="S89" s="70">
        <f t="shared" si="29"/>
        <v>0</v>
      </c>
      <c r="T89" s="65"/>
      <c r="U89" s="35"/>
      <c r="V89" s="35"/>
      <c r="W89" s="68">
        <f t="shared" si="30"/>
        <v>0</v>
      </c>
      <c r="X89" s="57"/>
      <c r="Y89" s="35"/>
      <c r="Z89" s="35"/>
      <c r="AA89" s="62">
        <f t="shared" si="31"/>
        <v>0</v>
      </c>
      <c r="AB89" s="70">
        <f t="shared" si="32"/>
        <v>0</v>
      </c>
      <c r="AC89" s="65"/>
      <c r="AD89" s="35"/>
      <c r="AE89" s="35"/>
      <c r="AF89" s="68">
        <f t="shared" si="33"/>
        <v>0</v>
      </c>
      <c r="AG89" s="57"/>
      <c r="AH89" s="35"/>
      <c r="AI89" s="35"/>
      <c r="AJ89" s="62">
        <f t="shared" si="34"/>
        <v>0</v>
      </c>
      <c r="AK89" s="70">
        <f t="shared" si="35"/>
        <v>0</v>
      </c>
    </row>
    <row r="90" spans="1:37">
      <c r="A90" s="53">
        <v>40626</v>
      </c>
      <c r="B90" s="60"/>
      <c r="C90" s="49"/>
      <c r="D90" s="49"/>
      <c r="E90" s="68">
        <f t="shared" si="24"/>
        <v>0</v>
      </c>
      <c r="F90" s="57"/>
      <c r="G90" s="35"/>
      <c r="H90" s="35"/>
      <c r="I90" s="62">
        <f t="shared" si="25"/>
        <v>0</v>
      </c>
      <c r="J90" s="70">
        <f t="shared" si="26"/>
        <v>0</v>
      </c>
      <c r="K90" s="65"/>
      <c r="L90" s="35"/>
      <c r="M90" s="35"/>
      <c r="N90" s="68">
        <f t="shared" si="27"/>
        <v>0</v>
      </c>
      <c r="O90" s="57"/>
      <c r="P90" s="35"/>
      <c r="Q90" s="35"/>
      <c r="R90" s="62">
        <f t="shared" si="28"/>
        <v>0</v>
      </c>
      <c r="S90" s="70">
        <f t="shared" si="29"/>
        <v>0</v>
      </c>
      <c r="T90" s="65"/>
      <c r="U90" s="35"/>
      <c r="V90" s="35"/>
      <c r="W90" s="68">
        <f t="shared" si="30"/>
        <v>0</v>
      </c>
      <c r="X90" s="57"/>
      <c r="Y90" s="35"/>
      <c r="Z90" s="35"/>
      <c r="AA90" s="62">
        <f t="shared" si="31"/>
        <v>0</v>
      </c>
      <c r="AB90" s="70">
        <f t="shared" si="32"/>
        <v>0</v>
      </c>
      <c r="AC90" s="65"/>
      <c r="AD90" s="35"/>
      <c r="AE90" s="35"/>
      <c r="AF90" s="68">
        <f t="shared" si="33"/>
        <v>0</v>
      </c>
      <c r="AG90" s="57"/>
      <c r="AH90" s="35"/>
      <c r="AI90" s="35"/>
      <c r="AJ90" s="62">
        <f t="shared" si="34"/>
        <v>0</v>
      </c>
      <c r="AK90" s="70">
        <f t="shared" si="35"/>
        <v>0</v>
      </c>
    </row>
    <row r="91" spans="1:37">
      <c r="A91" s="53">
        <v>40627</v>
      </c>
      <c r="B91" s="60"/>
      <c r="C91" s="49"/>
      <c r="D91" s="49"/>
      <c r="E91" s="68">
        <f t="shared" si="24"/>
        <v>0</v>
      </c>
      <c r="F91" s="57"/>
      <c r="G91" s="35"/>
      <c r="H91" s="35"/>
      <c r="I91" s="62">
        <f t="shared" si="25"/>
        <v>0</v>
      </c>
      <c r="J91" s="70">
        <f t="shared" si="26"/>
        <v>0</v>
      </c>
      <c r="K91" s="65"/>
      <c r="L91" s="35"/>
      <c r="M91" s="35"/>
      <c r="N91" s="68">
        <f t="shared" si="27"/>
        <v>0</v>
      </c>
      <c r="O91" s="57"/>
      <c r="P91" s="35"/>
      <c r="Q91" s="35"/>
      <c r="R91" s="62">
        <f t="shared" si="28"/>
        <v>0</v>
      </c>
      <c r="S91" s="70">
        <f t="shared" si="29"/>
        <v>0</v>
      </c>
      <c r="T91" s="65"/>
      <c r="U91" s="35"/>
      <c r="V91" s="35"/>
      <c r="W91" s="68">
        <f t="shared" si="30"/>
        <v>0</v>
      </c>
      <c r="X91" s="57"/>
      <c r="Y91" s="35"/>
      <c r="Z91" s="35"/>
      <c r="AA91" s="62">
        <f t="shared" si="31"/>
        <v>0</v>
      </c>
      <c r="AB91" s="70">
        <f t="shared" si="32"/>
        <v>0</v>
      </c>
      <c r="AC91" s="65"/>
      <c r="AD91" s="35"/>
      <c r="AE91" s="35"/>
      <c r="AF91" s="68">
        <f t="shared" si="33"/>
        <v>0</v>
      </c>
      <c r="AG91" s="57"/>
      <c r="AH91" s="35"/>
      <c r="AI91" s="35"/>
      <c r="AJ91" s="62">
        <f t="shared" si="34"/>
        <v>0</v>
      </c>
      <c r="AK91" s="70">
        <f t="shared" si="35"/>
        <v>0</v>
      </c>
    </row>
    <row r="92" spans="1:37">
      <c r="A92" s="53">
        <v>40628</v>
      </c>
      <c r="B92" s="60"/>
      <c r="C92" s="49"/>
      <c r="D92" s="49"/>
      <c r="E92" s="68">
        <f t="shared" si="24"/>
        <v>0</v>
      </c>
      <c r="F92" s="57"/>
      <c r="G92" s="35"/>
      <c r="H92" s="35"/>
      <c r="I92" s="62">
        <f t="shared" si="25"/>
        <v>0</v>
      </c>
      <c r="J92" s="70">
        <f t="shared" si="26"/>
        <v>0</v>
      </c>
      <c r="K92" s="65"/>
      <c r="L92" s="35"/>
      <c r="M92" s="35"/>
      <c r="N92" s="68">
        <f t="shared" si="27"/>
        <v>0</v>
      </c>
      <c r="O92" s="57"/>
      <c r="P92" s="35"/>
      <c r="Q92" s="35"/>
      <c r="R92" s="62">
        <f t="shared" si="28"/>
        <v>0</v>
      </c>
      <c r="S92" s="70">
        <f t="shared" si="29"/>
        <v>0</v>
      </c>
      <c r="T92" s="65"/>
      <c r="U92" s="35"/>
      <c r="V92" s="35"/>
      <c r="W92" s="68">
        <f t="shared" si="30"/>
        <v>0</v>
      </c>
      <c r="X92" s="57"/>
      <c r="Y92" s="35"/>
      <c r="Z92" s="35"/>
      <c r="AA92" s="62">
        <f t="shared" si="31"/>
        <v>0</v>
      </c>
      <c r="AB92" s="70">
        <f t="shared" si="32"/>
        <v>0</v>
      </c>
      <c r="AC92" s="65"/>
      <c r="AD92" s="35"/>
      <c r="AE92" s="35"/>
      <c r="AF92" s="68">
        <f t="shared" si="33"/>
        <v>0</v>
      </c>
      <c r="AG92" s="57"/>
      <c r="AH92" s="35"/>
      <c r="AI92" s="35"/>
      <c r="AJ92" s="62">
        <f t="shared" si="34"/>
        <v>0</v>
      </c>
      <c r="AK92" s="70">
        <f t="shared" si="35"/>
        <v>0</v>
      </c>
    </row>
    <row r="93" spans="1:37">
      <c r="A93" s="53">
        <v>40629</v>
      </c>
      <c r="B93" s="60"/>
      <c r="C93" s="49"/>
      <c r="D93" s="49"/>
      <c r="E93" s="68">
        <f t="shared" si="24"/>
        <v>0</v>
      </c>
      <c r="F93" s="57"/>
      <c r="G93" s="35"/>
      <c r="H93" s="35"/>
      <c r="I93" s="62">
        <f t="shared" si="25"/>
        <v>0</v>
      </c>
      <c r="J93" s="70">
        <f t="shared" si="26"/>
        <v>0</v>
      </c>
      <c r="K93" s="65"/>
      <c r="L93" s="35"/>
      <c r="M93" s="35"/>
      <c r="N93" s="68">
        <f t="shared" si="27"/>
        <v>0</v>
      </c>
      <c r="O93" s="57"/>
      <c r="P93" s="35"/>
      <c r="Q93" s="35"/>
      <c r="R93" s="62">
        <f t="shared" si="28"/>
        <v>0</v>
      </c>
      <c r="S93" s="70">
        <f t="shared" si="29"/>
        <v>0</v>
      </c>
      <c r="T93" s="65"/>
      <c r="U93" s="35"/>
      <c r="V93" s="35"/>
      <c r="W93" s="68">
        <f t="shared" si="30"/>
        <v>0</v>
      </c>
      <c r="X93" s="57"/>
      <c r="Y93" s="35"/>
      <c r="Z93" s="35"/>
      <c r="AA93" s="62">
        <f t="shared" si="31"/>
        <v>0</v>
      </c>
      <c r="AB93" s="70">
        <f t="shared" si="32"/>
        <v>0</v>
      </c>
      <c r="AC93" s="65"/>
      <c r="AD93" s="35"/>
      <c r="AE93" s="35"/>
      <c r="AF93" s="68">
        <f t="shared" si="33"/>
        <v>0</v>
      </c>
      <c r="AG93" s="57"/>
      <c r="AH93" s="35"/>
      <c r="AI93" s="35"/>
      <c r="AJ93" s="62">
        <f t="shared" si="34"/>
        <v>0</v>
      </c>
      <c r="AK93" s="70">
        <f t="shared" si="35"/>
        <v>0</v>
      </c>
    </row>
    <row r="94" spans="1:37">
      <c r="A94" s="53">
        <v>40630</v>
      </c>
      <c r="B94" s="60"/>
      <c r="C94" s="49"/>
      <c r="D94" s="49"/>
      <c r="E94" s="68">
        <f t="shared" si="24"/>
        <v>0</v>
      </c>
      <c r="F94" s="57"/>
      <c r="G94" s="35"/>
      <c r="H94" s="35"/>
      <c r="I94" s="62">
        <f t="shared" si="25"/>
        <v>0</v>
      </c>
      <c r="J94" s="70">
        <f t="shared" si="26"/>
        <v>0</v>
      </c>
      <c r="K94" s="65"/>
      <c r="L94" s="35"/>
      <c r="M94" s="35"/>
      <c r="N94" s="68">
        <f t="shared" si="27"/>
        <v>0</v>
      </c>
      <c r="O94" s="57"/>
      <c r="P94" s="35"/>
      <c r="Q94" s="35"/>
      <c r="R94" s="62">
        <f t="shared" si="28"/>
        <v>0</v>
      </c>
      <c r="S94" s="70">
        <f t="shared" si="29"/>
        <v>0</v>
      </c>
      <c r="T94" s="65"/>
      <c r="U94" s="35"/>
      <c r="V94" s="35"/>
      <c r="W94" s="68">
        <f t="shared" si="30"/>
        <v>0</v>
      </c>
      <c r="X94" s="57"/>
      <c r="Y94" s="35"/>
      <c r="Z94" s="35"/>
      <c r="AA94" s="62">
        <f t="shared" si="31"/>
        <v>0</v>
      </c>
      <c r="AB94" s="70">
        <f t="shared" si="32"/>
        <v>0</v>
      </c>
      <c r="AC94" s="65"/>
      <c r="AD94" s="35"/>
      <c r="AE94" s="35"/>
      <c r="AF94" s="68">
        <f t="shared" si="33"/>
        <v>0</v>
      </c>
      <c r="AG94" s="57"/>
      <c r="AH94" s="35"/>
      <c r="AI94" s="35"/>
      <c r="AJ94" s="62">
        <f t="shared" si="34"/>
        <v>0</v>
      </c>
      <c r="AK94" s="70">
        <f t="shared" si="35"/>
        <v>0</v>
      </c>
    </row>
    <row r="95" spans="1:37">
      <c r="A95" s="53">
        <v>40631</v>
      </c>
      <c r="B95" s="60"/>
      <c r="C95" s="49"/>
      <c r="D95" s="49"/>
      <c r="E95" s="68">
        <f t="shared" si="24"/>
        <v>0</v>
      </c>
      <c r="F95" s="57"/>
      <c r="G95" s="35"/>
      <c r="H95" s="35"/>
      <c r="I95" s="62">
        <f t="shared" si="25"/>
        <v>0</v>
      </c>
      <c r="J95" s="70">
        <f t="shared" si="26"/>
        <v>0</v>
      </c>
      <c r="K95" s="65"/>
      <c r="L95" s="35"/>
      <c r="M95" s="35"/>
      <c r="N95" s="68">
        <f t="shared" si="27"/>
        <v>0</v>
      </c>
      <c r="O95" s="57"/>
      <c r="P95" s="35"/>
      <c r="Q95" s="35"/>
      <c r="R95" s="62">
        <f t="shared" si="28"/>
        <v>0</v>
      </c>
      <c r="S95" s="70">
        <f t="shared" si="29"/>
        <v>0</v>
      </c>
      <c r="T95" s="65"/>
      <c r="U95" s="35"/>
      <c r="V95" s="35"/>
      <c r="W95" s="68">
        <f t="shared" si="30"/>
        <v>0</v>
      </c>
      <c r="X95" s="57"/>
      <c r="Y95" s="35"/>
      <c r="Z95" s="35"/>
      <c r="AA95" s="62">
        <f t="shared" si="31"/>
        <v>0</v>
      </c>
      <c r="AB95" s="70">
        <f t="shared" si="32"/>
        <v>0</v>
      </c>
      <c r="AC95" s="65"/>
      <c r="AD95" s="35"/>
      <c r="AE95" s="35"/>
      <c r="AF95" s="68">
        <f t="shared" si="33"/>
        <v>0</v>
      </c>
      <c r="AG95" s="57"/>
      <c r="AH95" s="35"/>
      <c r="AI95" s="35"/>
      <c r="AJ95" s="62">
        <f t="shared" si="34"/>
        <v>0</v>
      </c>
      <c r="AK95" s="70">
        <f t="shared" si="35"/>
        <v>0</v>
      </c>
    </row>
    <row r="96" spans="1:37">
      <c r="A96" s="53">
        <v>40632</v>
      </c>
      <c r="B96" s="60"/>
      <c r="C96" s="49"/>
      <c r="D96" s="49"/>
      <c r="E96" s="68">
        <f t="shared" si="24"/>
        <v>0</v>
      </c>
      <c r="F96" s="57"/>
      <c r="G96" s="35"/>
      <c r="H96" s="35"/>
      <c r="I96" s="62">
        <f t="shared" si="25"/>
        <v>0</v>
      </c>
      <c r="J96" s="70">
        <f t="shared" si="26"/>
        <v>0</v>
      </c>
      <c r="K96" s="65"/>
      <c r="L96" s="35"/>
      <c r="M96" s="35"/>
      <c r="N96" s="68">
        <f t="shared" si="27"/>
        <v>0</v>
      </c>
      <c r="O96" s="57"/>
      <c r="P96" s="35"/>
      <c r="Q96" s="35"/>
      <c r="R96" s="62">
        <f t="shared" si="28"/>
        <v>0</v>
      </c>
      <c r="S96" s="70">
        <f t="shared" si="29"/>
        <v>0</v>
      </c>
      <c r="T96" s="65"/>
      <c r="U96" s="35"/>
      <c r="V96" s="35"/>
      <c r="W96" s="68">
        <f t="shared" si="30"/>
        <v>0</v>
      </c>
      <c r="X96" s="57"/>
      <c r="Y96" s="35"/>
      <c r="Z96" s="35"/>
      <c r="AA96" s="62">
        <f t="shared" si="31"/>
        <v>0</v>
      </c>
      <c r="AB96" s="70">
        <f t="shared" si="32"/>
        <v>0</v>
      </c>
      <c r="AC96" s="65"/>
      <c r="AD96" s="35"/>
      <c r="AE96" s="35"/>
      <c r="AF96" s="68">
        <f t="shared" si="33"/>
        <v>0</v>
      </c>
      <c r="AG96" s="57"/>
      <c r="AH96" s="35"/>
      <c r="AI96" s="35"/>
      <c r="AJ96" s="62">
        <f t="shared" si="34"/>
        <v>0</v>
      </c>
      <c r="AK96" s="70">
        <f t="shared" si="35"/>
        <v>0</v>
      </c>
    </row>
    <row r="97" spans="1:37">
      <c r="A97" s="53">
        <v>40633</v>
      </c>
      <c r="B97" s="60"/>
      <c r="C97" s="49"/>
      <c r="D97" s="49"/>
      <c r="E97" s="68">
        <f t="shared" si="24"/>
        <v>0</v>
      </c>
      <c r="F97" s="57"/>
      <c r="G97" s="35"/>
      <c r="H97" s="35"/>
      <c r="I97" s="62">
        <f t="shared" si="25"/>
        <v>0</v>
      </c>
      <c r="J97" s="70">
        <f t="shared" si="26"/>
        <v>0</v>
      </c>
      <c r="K97" s="65"/>
      <c r="L97" s="35"/>
      <c r="M97" s="35"/>
      <c r="N97" s="68">
        <f t="shared" si="27"/>
        <v>0</v>
      </c>
      <c r="O97" s="57"/>
      <c r="P97" s="35"/>
      <c r="Q97" s="35"/>
      <c r="R97" s="62">
        <f t="shared" si="28"/>
        <v>0</v>
      </c>
      <c r="S97" s="70">
        <f t="shared" si="29"/>
        <v>0</v>
      </c>
      <c r="T97" s="65"/>
      <c r="U97" s="35"/>
      <c r="V97" s="35"/>
      <c r="W97" s="68">
        <f t="shared" si="30"/>
        <v>0</v>
      </c>
      <c r="X97" s="57"/>
      <c r="Y97" s="35"/>
      <c r="Z97" s="35"/>
      <c r="AA97" s="62">
        <f t="shared" si="31"/>
        <v>0</v>
      </c>
      <c r="AB97" s="70">
        <f t="shared" si="32"/>
        <v>0</v>
      </c>
      <c r="AC97" s="65"/>
      <c r="AD97" s="35"/>
      <c r="AE97" s="35"/>
      <c r="AF97" s="68">
        <f t="shared" si="33"/>
        <v>0</v>
      </c>
      <c r="AG97" s="57"/>
      <c r="AH97" s="35"/>
      <c r="AI97" s="35"/>
      <c r="AJ97" s="62">
        <f t="shared" si="34"/>
        <v>0</v>
      </c>
      <c r="AK97" s="70">
        <f t="shared" si="35"/>
        <v>0</v>
      </c>
    </row>
    <row r="98" spans="1:37">
      <c r="A98" s="54" t="s">
        <v>94</v>
      </c>
      <c r="B98" s="59"/>
      <c r="C98" s="48"/>
      <c r="D98" s="48"/>
      <c r="E98" s="42">
        <f>SUM(E99:E128)</f>
        <v>0</v>
      </c>
      <c r="F98" s="56"/>
      <c r="G98" s="37"/>
      <c r="H98" s="37"/>
      <c r="I98" s="62">
        <f>SUM(I99:I128)</f>
        <v>0</v>
      </c>
      <c r="J98" s="70">
        <f>SUM(E98,I98)</f>
        <v>0</v>
      </c>
      <c r="K98" s="64"/>
      <c r="L98" s="37"/>
      <c r="M98" s="37"/>
      <c r="N98" s="42">
        <f>SUM(N99:N128)</f>
        <v>0</v>
      </c>
      <c r="O98" s="56"/>
      <c r="P98" s="37"/>
      <c r="Q98" s="37"/>
      <c r="R98" s="62">
        <f>SUM(R99:R128)</f>
        <v>0</v>
      </c>
      <c r="S98" s="70">
        <f>SUM(N98,R98)</f>
        <v>0</v>
      </c>
      <c r="T98" s="64"/>
      <c r="U98" s="37"/>
      <c r="V98" s="37"/>
      <c r="W98" s="42">
        <f>SUM(W99:W128)</f>
        <v>0</v>
      </c>
      <c r="X98" s="56"/>
      <c r="Y98" s="37"/>
      <c r="Z98" s="37"/>
      <c r="AA98" s="62">
        <f>SUM(AA99:AA128)</f>
        <v>0</v>
      </c>
      <c r="AB98" s="70">
        <f>SUM(W98,AA98)</f>
        <v>0</v>
      </c>
      <c r="AC98" s="64"/>
      <c r="AD98" s="37"/>
      <c r="AE98" s="37"/>
      <c r="AF98" s="42">
        <f>SUM(AF99:AF128)</f>
        <v>0</v>
      </c>
      <c r="AG98" s="56"/>
      <c r="AH98" s="37"/>
      <c r="AI98" s="37"/>
      <c r="AJ98" s="62">
        <f>SUM(AJ99:AJ128)</f>
        <v>0</v>
      </c>
      <c r="AK98" s="70">
        <f>SUM(AF98,AJ98)</f>
        <v>0</v>
      </c>
    </row>
    <row r="99" spans="1:37">
      <c r="A99" s="53">
        <v>40634</v>
      </c>
      <c r="B99" s="60"/>
      <c r="C99" s="49"/>
      <c r="D99" s="49"/>
      <c r="E99" s="42">
        <f t="shared" ref="E99:E128" si="36">B99*C99*D99</f>
        <v>0</v>
      </c>
      <c r="F99" s="57"/>
      <c r="G99" s="35"/>
      <c r="H99" s="35"/>
      <c r="I99" s="62">
        <f t="shared" ref="I99:I128" si="37">F99*G99*H99</f>
        <v>0</v>
      </c>
      <c r="J99" s="70">
        <f>SUM(E99,I99)</f>
        <v>0</v>
      </c>
      <c r="K99" s="65"/>
      <c r="L99" s="35"/>
      <c r="M99" s="35"/>
      <c r="N99" s="42">
        <f t="shared" ref="N99:N128" si="38">K99*L99*M99</f>
        <v>0</v>
      </c>
      <c r="O99" s="57"/>
      <c r="P99" s="35"/>
      <c r="Q99" s="35"/>
      <c r="R99" s="62">
        <f t="shared" ref="R99:R128" si="39">O99*P99*Q99</f>
        <v>0</v>
      </c>
      <c r="S99" s="70">
        <f>SUM(N99,R99)</f>
        <v>0</v>
      </c>
      <c r="T99" s="65"/>
      <c r="U99" s="35"/>
      <c r="V99" s="35"/>
      <c r="W99" s="42">
        <f t="shared" ref="W99:W128" si="40">T99*U99*V99</f>
        <v>0</v>
      </c>
      <c r="X99" s="57"/>
      <c r="Y99" s="35"/>
      <c r="Z99" s="35"/>
      <c r="AA99" s="62">
        <f t="shared" ref="AA99:AA128" si="41">X99*Y99*Z99</f>
        <v>0</v>
      </c>
      <c r="AB99" s="70">
        <f>SUM(W99,AA99)</f>
        <v>0</v>
      </c>
      <c r="AC99" s="65"/>
      <c r="AD99" s="35"/>
      <c r="AE99" s="35"/>
      <c r="AF99" s="42">
        <f t="shared" ref="AF99:AF128" si="42">AC99*AD99*AE99</f>
        <v>0</v>
      </c>
      <c r="AG99" s="57"/>
      <c r="AH99" s="35"/>
      <c r="AI99" s="35"/>
      <c r="AJ99" s="62">
        <f t="shared" ref="AJ99:AJ128" si="43">AG99*AH99*AI99</f>
        <v>0</v>
      </c>
      <c r="AK99" s="70">
        <f>SUM(AF99,AJ99)</f>
        <v>0</v>
      </c>
    </row>
    <row r="100" spans="1:37">
      <c r="A100" s="53">
        <v>40635</v>
      </c>
      <c r="B100" s="60"/>
      <c r="C100" s="49"/>
      <c r="D100" s="49"/>
      <c r="E100" s="42">
        <f t="shared" si="36"/>
        <v>0</v>
      </c>
      <c r="F100" s="57"/>
      <c r="G100" s="35"/>
      <c r="H100" s="35"/>
      <c r="I100" s="62">
        <f t="shared" si="37"/>
        <v>0</v>
      </c>
      <c r="J100" s="70">
        <f t="shared" ref="J100:J128" si="44">SUM(E100,I100)</f>
        <v>0</v>
      </c>
      <c r="K100" s="65"/>
      <c r="L100" s="35"/>
      <c r="M100" s="35"/>
      <c r="N100" s="42">
        <f t="shared" si="38"/>
        <v>0</v>
      </c>
      <c r="O100" s="57"/>
      <c r="P100" s="35"/>
      <c r="Q100" s="35"/>
      <c r="R100" s="62">
        <f t="shared" si="39"/>
        <v>0</v>
      </c>
      <c r="S100" s="70">
        <f t="shared" ref="S100:S128" si="45">SUM(N100,R100)</f>
        <v>0</v>
      </c>
      <c r="T100" s="65"/>
      <c r="U100" s="35"/>
      <c r="V100" s="35"/>
      <c r="W100" s="42">
        <f t="shared" si="40"/>
        <v>0</v>
      </c>
      <c r="X100" s="57"/>
      <c r="Y100" s="35"/>
      <c r="Z100" s="35"/>
      <c r="AA100" s="62">
        <f t="shared" si="41"/>
        <v>0</v>
      </c>
      <c r="AB100" s="70">
        <f t="shared" ref="AB100:AB128" si="46">SUM(W100,AA100)</f>
        <v>0</v>
      </c>
      <c r="AC100" s="65"/>
      <c r="AD100" s="35"/>
      <c r="AE100" s="35"/>
      <c r="AF100" s="42">
        <f t="shared" si="42"/>
        <v>0</v>
      </c>
      <c r="AG100" s="57"/>
      <c r="AH100" s="35"/>
      <c r="AI100" s="35"/>
      <c r="AJ100" s="62">
        <f t="shared" si="43"/>
        <v>0</v>
      </c>
      <c r="AK100" s="70">
        <f t="shared" ref="AK100:AK128" si="47">SUM(AF100,AJ100)</f>
        <v>0</v>
      </c>
    </row>
    <row r="101" spans="1:37">
      <c r="A101" s="53">
        <v>40636</v>
      </c>
      <c r="B101" s="60"/>
      <c r="C101" s="49"/>
      <c r="D101" s="49"/>
      <c r="E101" s="42">
        <f t="shared" si="36"/>
        <v>0</v>
      </c>
      <c r="F101" s="57"/>
      <c r="G101" s="35"/>
      <c r="H101" s="35"/>
      <c r="I101" s="62">
        <f t="shared" si="37"/>
        <v>0</v>
      </c>
      <c r="J101" s="70">
        <f t="shared" si="44"/>
        <v>0</v>
      </c>
      <c r="K101" s="65"/>
      <c r="L101" s="35"/>
      <c r="M101" s="35"/>
      <c r="N101" s="42">
        <f t="shared" si="38"/>
        <v>0</v>
      </c>
      <c r="O101" s="57"/>
      <c r="P101" s="35"/>
      <c r="Q101" s="35"/>
      <c r="R101" s="62">
        <f t="shared" si="39"/>
        <v>0</v>
      </c>
      <c r="S101" s="70">
        <f t="shared" si="45"/>
        <v>0</v>
      </c>
      <c r="T101" s="65"/>
      <c r="U101" s="35"/>
      <c r="V101" s="35"/>
      <c r="W101" s="42">
        <f t="shared" si="40"/>
        <v>0</v>
      </c>
      <c r="X101" s="57"/>
      <c r="Y101" s="35"/>
      <c r="Z101" s="35"/>
      <c r="AA101" s="62">
        <f t="shared" si="41"/>
        <v>0</v>
      </c>
      <c r="AB101" s="70">
        <f t="shared" si="46"/>
        <v>0</v>
      </c>
      <c r="AC101" s="65"/>
      <c r="AD101" s="35"/>
      <c r="AE101" s="35"/>
      <c r="AF101" s="42">
        <f t="shared" si="42"/>
        <v>0</v>
      </c>
      <c r="AG101" s="57"/>
      <c r="AH101" s="35"/>
      <c r="AI101" s="35"/>
      <c r="AJ101" s="62">
        <f t="shared" si="43"/>
        <v>0</v>
      </c>
      <c r="AK101" s="70">
        <f t="shared" si="47"/>
        <v>0</v>
      </c>
    </row>
    <row r="102" spans="1:37">
      <c r="A102" s="53">
        <v>40637</v>
      </c>
      <c r="B102" s="60"/>
      <c r="C102" s="49"/>
      <c r="D102" s="49"/>
      <c r="E102" s="42">
        <f t="shared" si="36"/>
        <v>0</v>
      </c>
      <c r="F102" s="57"/>
      <c r="G102" s="35"/>
      <c r="H102" s="35"/>
      <c r="I102" s="62">
        <f t="shared" si="37"/>
        <v>0</v>
      </c>
      <c r="J102" s="70">
        <f t="shared" si="44"/>
        <v>0</v>
      </c>
      <c r="K102" s="65"/>
      <c r="L102" s="35"/>
      <c r="M102" s="35"/>
      <c r="N102" s="42">
        <f t="shared" si="38"/>
        <v>0</v>
      </c>
      <c r="O102" s="57"/>
      <c r="P102" s="35"/>
      <c r="Q102" s="35"/>
      <c r="R102" s="62">
        <f t="shared" si="39"/>
        <v>0</v>
      </c>
      <c r="S102" s="70">
        <f t="shared" si="45"/>
        <v>0</v>
      </c>
      <c r="T102" s="65"/>
      <c r="U102" s="35"/>
      <c r="V102" s="35"/>
      <c r="W102" s="42">
        <f t="shared" si="40"/>
        <v>0</v>
      </c>
      <c r="X102" s="57"/>
      <c r="Y102" s="35"/>
      <c r="Z102" s="35"/>
      <c r="AA102" s="62">
        <f t="shared" si="41"/>
        <v>0</v>
      </c>
      <c r="AB102" s="70">
        <f t="shared" si="46"/>
        <v>0</v>
      </c>
      <c r="AC102" s="65"/>
      <c r="AD102" s="35"/>
      <c r="AE102" s="35"/>
      <c r="AF102" s="42">
        <f t="shared" si="42"/>
        <v>0</v>
      </c>
      <c r="AG102" s="57"/>
      <c r="AH102" s="35"/>
      <c r="AI102" s="35"/>
      <c r="AJ102" s="62">
        <f t="shared" si="43"/>
        <v>0</v>
      </c>
      <c r="AK102" s="70">
        <f t="shared" si="47"/>
        <v>0</v>
      </c>
    </row>
    <row r="103" spans="1:37">
      <c r="A103" s="53">
        <v>40638</v>
      </c>
      <c r="B103" s="60"/>
      <c r="C103" s="49"/>
      <c r="D103" s="49"/>
      <c r="E103" s="42">
        <f t="shared" si="36"/>
        <v>0</v>
      </c>
      <c r="F103" s="57"/>
      <c r="G103" s="35"/>
      <c r="H103" s="35"/>
      <c r="I103" s="62">
        <f t="shared" si="37"/>
        <v>0</v>
      </c>
      <c r="J103" s="70">
        <f t="shared" si="44"/>
        <v>0</v>
      </c>
      <c r="K103" s="65"/>
      <c r="L103" s="35"/>
      <c r="M103" s="35"/>
      <c r="N103" s="42">
        <f t="shared" si="38"/>
        <v>0</v>
      </c>
      <c r="O103" s="57"/>
      <c r="P103" s="35"/>
      <c r="Q103" s="35"/>
      <c r="R103" s="62">
        <f t="shared" si="39"/>
        <v>0</v>
      </c>
      <c r="S103" s="70">
        <f t="shared" si="45"/>
        <v>0</v>
      </c>
      <c r="T103" s="65"/>
      <c r="U103" s="35"/>
      <c r="V103" s="35"/>
      <c r="W103" s="42">
        <f t="shared" si="40"/>
        <v>0</v>
      </c>
      <c r="X103" s="57"/>
      <c r="Y103" s="35"/>
      <c r="Z103" s="35"/>
      <c r="AA103" s="62">
        <f t="shared" si="41"/>
        <v>0</v>
      </c>
      <c r="AB103" s="70">
        <f t="shared" si="46"/>
        <v>0</v>
      </c>
      <c r="AC103" s="65"/>
      <c r="AD103" s="35"/>
      <c r="AE103" s="35"/>
      <c r="AF103" s="42">
        <f t="shared" si="42"/>
        <v>0</v>
      </c>
      <c r="AG103" s="57"/>
      <c r="AH103" s="35"/>
      <c r="AI103" s="35"/>
      <c r="AJ103" s="62">
        <f t="shared" si="43"/>
        <v>0</v>
      </c>
      <c r="AK103" s="70">
        <f t="shared" si="47"/>
        <v>0</v>
      </c>
    </row>
    <row r="104" spans="1:37">
      <c r="A104" s="53">
        <v>40639</v>
      </c>
      <c r="B104" s="60"/>
      <c r="C104" s="49"/>
      <c r="D104" s="49"/>
      <c r="E104" s="42">
        <f t="shared" si="36"/>
        <v>0</v>
      </c>
      <c r="F104" s="57"/>
      <c r="G104" s="35"/>
      <c r="H104" s="35"/>
      <c r="I104" s="62">
        <f t="shared" si="37"/>
        <v>0</v>
      </c>
      <c r="J104" s="70">
        <f t="shared" si="44"/>
        <v>0</v>
      </c>
      <c r="K104" s="65"/>
      <c r="L104" s="35"/>
      <c r="M104" s="35"/>
      <c r="N104" s="42">
        <f t="shared" si="38"/>
        <v>0</v>
      </c>
      <c r="O104" s="57"/>
      <c r="P104" s="35"/>
      <c r="Q104" s="35"/>
      <c r="R104" s="62">
        <f t="shared" si="39"/>
        <v>0</v>
      </c>
      <c r="S104" s="70">
        <f t="shared" si="45"/>
        <v>0</v>
      </c>
      <c r="T104" s="65"/>
      <c r="U104" s="35"/>
      <c r="V104" s="35"/>
      <c r="W104" s="42">
        <f t="shared" si="40"/>
        <v>0</v>
      </c>
      <c r="X104" s="57"/>
      <c r="Y104" s="35"/>
      <c r="Z104" s="35"/>
      <c r="AA104" s="62">
        <f t="shared" si="41"/>
        <v>0</v>
      </c>
      <c r="AB104" s="70">
        <f t="shared" si="46"/>
        <v>0</v>
      </c>
      <c r="AC104" s="65"/>
      <c r="AD104" s="35"/>
      <c r="AE104" s="35"/>
      <c r="AF104" s="42">
        <f t="shared" si="42"/>
        <v>0</v>
      </c>
      <c r="AG104" s="57"/>
      <c r="AH104" s="35"/>
      <c r="AI104" s="35"/>
      <c r="AJ104" s="62">
        <f t="shared" si="43"/>
        <v>0</v>
      </c>
      <c r="AK104" s="70">
        <f t="shared" si="47"/>
        <v>0</v>
      </c>
    </row>
    <row r="105" spans="1:37">
      <c r="A105" s="53">
        <v>40640</v>
      </c>
      <c r="B105" s="60"/>
      <c r="C105" s="49"/>
      <c r="D105" s="49"/>
      <c r="E105" s="42">
        <f t="shared" si="36"/>
        <v>0</v>
      </c>
      <c r="F105" s="57"/>
      <c r="G105" s="35"/>
      <c r="H105" s="35"/>
      <c r="I105" s="62">
        <f t="shared" si="37"/>
        <v>0</v>
      </c>
      <c r="J105" s="70">
        <f t="shared" si="44"/>
        <v>0</v>
      </c>
      <c r="K105" s="65"/>
      <c r="L105" s="35"/>
      <c r="M105" s="35"/>
      <c r="N105" s="42">
        <f t="shared" si="38"/>
        <v>0</v>
      </c>
      <c r="O105" s="57"/>
      <c r="P105" s="35"/>
      <c r="Q105" s="35"/>
      <c r="R105" s="62">
        <f t="shared" si="39"/>
        <v>0</v>
      </c>
      <c r="S105" s="70">
        <f t="shared" si="45"/>
        <v>0</v>
      </c>
      <c r="T105" s="65"/>
      <c r="U105" s="35"/>
      <c r="V105" s="35"/>
      <c r="W105" s="42">
        <f t="shared" si="40"/>
        <v>0</v>
      </c>
      <c r="X105" s="57"/>
      <c r="Y105" s="35"/>
      <c r="Z105" s="35"/>
      <c r="AA105" s="62">
        <f t="shared" si="41"/>
        <v>0</v>
      </c>
      <c r="AB105" s="70">
        <f t="shared" si="46"/>
        <v>0</v>
      </c>
      <c r="AC105" s="65"/>
      <c r="AD105" s="35"/>
      <c r="AE105" s="35"/>
      <c r="AF105" s="42">
        <f t="shared" si="42"/>
        <v>0</v>
      </c>
      <c r="AG105" s="57"/>
      <c r="AH105" s="35"/>
      <c r="AI105" s="35"/>
      <c r="AJ105" s="62">
        <f t="shared" si="43"/>
        <v>0</v>
      </c>
      <c r="AK105" s="70">
        <f t="shared" si="47"/>
        <v>0</v>
      </c>
    </row>
    <row r="106" spans="1:37">
      <c r="A106" s="53">
        <v>40641</v>
      </c>
      <c r="B106" s="60"/>
      <c r="C106" s="49"/>
      <c r="D106" s="49"/>
      <c r="E106" s="42">
        <f t="shared" si="36"/>
        <v>0</v>
      </c>
      <c r="F106" s="57"/>
      <c r="G106" s="35"/>
      <c r="H106" s="35"/>
      <c r="I106" s="62">
        <f t="shared" si="37"/>
        <v>0</v>
      </c>
      <c r="J106" s="70">
        <f t="shared" si="44"/>
        <v>0</v>
      </c>
      <c r="K106" s="65"/>
      <c r="L106" s="35"/>
      <c r="M106" s="35"/>
      <c r="N106" s="42">
        <f t="shared" si="38"/>
        <v>0</v>
      </c>
      <c r="O106" s="57"/>
      <c r="P106" s="35"/>
      <c r="Q106" s="35"/>
      <c r="R106" s="62">
        <f t="shared" si="39"/>
        <v>0</v>
      </c>
      <c r="S106" s="70">
        <f t="shared" si="45"/>
        <v>0</v>
      </c>
      <c r="T106" s="65"/>
      <c r="U106" s="35"/>
      <c r="V106" s="35"/>
      <c r="W106" s="42">
        <f t="shared" si="40"/>
        <v>0</v>
      </c>
      <c r="X106" s="57"/>
      <c r="Y106" s="35"/>
      <c r="Z106" s="35"/>
      <c r="AA106" s="62">
        <f t="shared" si="41"/>
        <v>0</v>
      </c>
      <c r="AB106" s="70">
        <f t="shared" si="46"/>
        <v>0</v>
      </c>
      <c r="AC106" s="65"/>
      <c r="AD106" s="35"/>
      <c r="AE106" s="35"/>
      <c r="AF106" s="42">
        <f t="shared" si="42"/>
        <v>0</v>
      </c>
      <c r="AG106" s="57"/>
      <c r="AH106" s="35"/>
      <c r="AI106" s="35"/>
      <c r="AJ106" s="62">
        <f t="shared" si="43"/>
        <v>0</v>
      </c>
      <c r="AK106" s="70">
        <f t="shared" si="47"/>
        <v>0</v>
      </c>
    </row>
    <row r="107" spans="1:37">
      <c r="A107" s="53">
        <v>40642</v>
      </c>
      <c r="B107" s="60"/>
      <c r="C107" s="49"/>
      <c r="D107" s="49"/>
      <c r="E107" s="42">
        <f t="shared" si="36"/>
        <v>0</v>
      </c>
      <c r="F107" s="57"/>
      <c r="G107" s="35"/>
      <c r="H107" s="35"/>
      <c r="I107" s="62">
        <f t="shared" si="37"/>
        <v>0</v>
      </c>
      <c r="J107" s="70">
        <f t="shared" si="44"/>
        <v>0</v>
      </c>
      <c r="K107" s="65"/>
      <c r="L107" s="35"/>
      <c r="M107" s="35"/>
      <c r="N107" s="42">
        <f t="shared" si="38"/>
        <v>0</v>
      </c>
      <c r="O107" s="57"/>
      <c r="P107" s="35"/>
      <c r="Q107" s="35"/>
      <c r="R107" s="62">
        <f t="shared" si="39"/>
        <v>0</v>
      </c>
      <c r="S107" s="70">
        <f t="shared" si="45"/>
        <v>0</v>
      </c>
      <c r="T107" s="65"/>
      <c r="U107" s="35"/>
      <c r="V107" s="35"/>
      <c r="W107" s="42">
        <f t="shared" si="40"/>
        <v>0</v>
      </c>
      <c r="X107" s="57"/>
      <c r="Y107" s="35"/>
      <c r="Z107" s="35"/>
      <c r="AA107" s="62">
        <f t="shared" si="41"/>
        <v>0</v>
      </c>
      <c r="AB107" s="70">
        <f t="shared" si="46"/>
        <v>0</v>
      </c>
      <c r="AC107" s="65"/>
      <c r="AD107" s="35"/>
      <c r="AE107" s="35"/>
      <c r="AF107" s="42">
        <f t="shared" si="42"/>
        <v>0</v>
      </c>
      <c r="AG107" s="57"/>
      <c r="AH107" s="35"/>
      <c r="AI107" s="35"/>
      <c r="AJ107" s="62">
        <f t="shared" si="43"/>
        <v>0</v>
      </c>
      <c r="AK107" s="70">
        <f t="shared" si="47"/>
        <v>0</v>
      </c>
    </row>
    <row r="108" spans="1:37">
      <c r="A108" s="53">
        <v>40643</v>
      </c>
      <c r="B108" s="60"/>
      <c r="C108" s="49"/>
      <c r="D108" s="49"/>
      <c r="E108" s="42">
        <f t="shared" si="36"/>
        <v>0</v>
      </c>
      <c r="F108" s="57"/>
      <c r="G108" s="35"/>
      <c r="H108" s="35"/>
      <c r="I108" s="62">
        <f t="shared" si="37"/>
        <v>0</v>
      </c>
      <c r="J108" s="70">
        <f t="shared" si="44"/>
        <v>0</v>
      </c>
      <c r="K108" s="65"/>
      <c r="L108" s="35"/>
      <c r="M108" s="35"/>
      <c r="N108" s="42">
        <f t="shared" si="38"/>
        <v>0</v>
      </c>
      <c r="O108" s="57"/>
      <c r="P108" s="35"/>
      <c r="Q108" s="35"/>
      <c r="R108" s="62">
        <f t="shared" si="39"/>
        <v>0</v>
      </c>
      <c r="S108" s="70">
        <f t="shared" si="45"/>
        <v>0</v>
      </c>
      <c r="T108" s="65"/>
      <c r="U108" s="35"/>
      <c r="V108" s="35"/>
      <c r="W108" s="42">
        <f t="shared" si="40"/>
        <v>0</v>
      </c>
      <c r="X108" s="57"/>
      <c r="Y108" s="35"/>
      <c r="Z108" s="35"/>
      <c r="AA108" s="62">
        <f t="shared" si="41"/>
        <v>0</v>
      </c>
      <c r="AB108" s="70">
        <f t="shared" si="46"/>
        <v>0</v>
      </c>
      <c r="AC108" s="65"/>
      <c r="AD108" s="35"/>
      <c r="AE108" s="35"/>
      <c r="AF108" s="42">
        <f t="shared" si="42"/>
        <v>0</v>
      </c>
      <c r="AG108" s="57"/>
      <c r="AH108" s="35"/>
      <c r="AI108" s="35"/>
      <c r="AJ108" s="62">
        <f t="shared" si="43"/>
        <v>0</v>
      </c>
      <c r="AK108" s="70">
        <f t="shared" si="47"/>
        <v>0</v>
      </c>
    </row>
    <row r="109" spans="1:37">
      <c r="A109" s="53">
        <v>40644</v>
      </c>
      <c r="B109" s="60"/>
      <c r="C109" s="49"/>
      <c r="D109" s="49"/>
      <c r="E109" s="42">
        <f t="shared" si="36"/>
        <v>0</v>
      </c>
      <c r="F109" s="57"/>
      <c r="G109" s="35"/>
      <c r="H109" s="35"/>
      <c r="I109" s="62">
        <f t="shared" si="37"/>
        <v>0</v>
      </c>
      <c r="J109" s="70">
        <f t="shared" si="44"/>
        <v>0</v>
      </c>
      <c r="K109" s="65"/>
      <c r="L109" s="35"/>
      <c r="M109" s="35"/>
      <c r="N109" s="42">
        <f t="shared" si="38"/>
        <v>0</v>
      </c>
      <c r="O109" s="57"/>
      <c r="P109" s="35"/>
      <c r="Q109" s="35"/>
      <c r="R109" s="62">
        <f t="shared" si="39"/>
        <v>0</v>
      </c>
      <c r="S109" s="70">
        <f t="shared" si="45"/>
        <v>0</v>
      </c>
      <c r="T109" s="65"/>
      <c r="U109" s="35"/>
      <c r="V109" s="35"/>
      <c r="W109" s="42">
        <f t="shared" si="40"/>
        <v>0</v>
      </c>
      <c r="X109" s="57"/>
      <c r="Y109" s="35"/>
      <c r="Z109" s="35"/>
      <c r="AA109" s="62">
        <f t="shared" si="41"/>
        <v>0</v>
      </c>
      <c r="AB109" s="70">
        <f t="shared" si="46"/>
        <v>0</v>
      </c>
      <c r="AC109" s="65"/>
      <c r="AD109" s="35"/>
      <c r="AE109" s="35"/>
      <c r="AF109" s="42">
        <f t="shared" si="42"/>
        <v>0</v>
      </c>
      <c r="AG109" s="57"/>
      <c r="AH109" s="35"/>
      <c r="AI109" s="35"/>
      <c r="AJ109" s="62">
        <f t="shared" si="43"/>
        <v>0</v>
      </c>
      <c r="AK109" s="70">
        <f t="shared" si="47"/>
        <v>0</v>
      </c>
    </row>
    <row r="110" spans="1:37">
      <c r="A110" s="53">
        <v>40645</v>
      </c>
      <c r="B110" s="60"/>
      <c r="C110" s="49"/>
      <c r="D110" s="49"/>
      <c r="E110" s="42">
        <f t="shared" si="36"/>
        <v>0</v>
      </c>
      <c r="F110" s="57"/>
      <c r="G110" s="35"/>
      <c r="H110" s="35"/>
      <c r="I110" s="62">
        <f t="shared" si="37"/>
        <v>0</v>
      </c>
      <c r="J110" s="70">
        <f t="shared" si="44"/>
        <v>0</v>
      </c>
      <c r="K110" s="65"/>
      <c r="L110" s="35"/>
      <c r="M110" s="35"/>
      <c r="N110" s="42">
        <f t="shared" si="38"/>
        <v>0</v>
      </c>
      <c r="O110" s="57"/>
      <c r="P110" s="35"/>
      <c r="Q110" s="35"/>
      <c r="R110" s="62">
        <f t="shared" si="39"/>
        <v>0</v>
      </c>
      <c r="S110" s="70">
        <f t="shared" si="45"/>
        <v>0</v>
      </c>
      <c r="T110" s="65"/>
      <c r="U110" s="35"/>
      <c r="V110" s="35"/>
      <c r="W110" s="42">
        <f t="shared" si="40"/>
        <v>0</v>
      </c>
      <c r="X110" s="57"/>
      <c r="Y110" s="35"/>
      <c r="Z110" s="35"/>
      <c r="AA110" s="62">
        <f t="shared" si="41"/>
        <v>0</v>
      </c>
      <c r="AB110" s="70">
        <f t="shared" si="46"/>
        <v>0</v>
      </c>
      <c r="AC110" s="65"/>
      <c r="AD110" s="35"/>
      <c r="AE110" s="35"/>
      <c r="AF110" s="42">
        <f t="shared" si="42"/>
        <v>0</v>
      </c>
      <c r="AG110" s="57"/>
      <c r="AH110" s="35"/>
      <c r="AI110" s="35"/>
      <c r="AJ110" s="62">
        <f t="shared" si="43"/>
        <v>0</v>
      </c>
      <c r="AK110" s="70">
        <f t="shared" si="47"/>
        <v>0</v>
      </c>
    </row>
    <row r="111" spans="1:37">
      <c r="A111" s="53">
        <v>40646</v>
      </c>
      <c r="B111" s="60"/>
      <c r="C111" s="49"/>
      <c r="D111" s="49"/>
      <c r="E111" s="42">
        <f t="shared" si="36"/>
        <v>0</v>
      </c>
      <c r="F111" s="57"/>
      <c r="G111" s="35"/>
      <c r="H111" s="35"/>
      <c r="I111" s="62">
        <f t="shared" si="37"/>
        <v>0</v>
      </c>
      <c r="J111" s="70">
        <f t="shared" si="44"/>
        <v>0</v>
      </c>
      <c r="K111" s="65"/>
      <c r="L111" s="35"/>
      <c r="M111" s="35"/>
      <c r="N111" s="42">
        <f t="shared" si="38"/>
        <v>0</v>
      </c>
      <c r="O111" s="57"/>
      <c r="P111" s="35"/>
      <c r="Q111" s="35"/>
      <c r="R111" s="62">
        <f t="shared" si="39"/>
        <v>0</v>
      </c>
      <c r="S111" s="70">
        <f t="shared" si="45"/>
        <v>0</v>
      </c>
      <c r="T111" s="65"/>
      <c r="U111" s="35"/>
      <c r="V111" s="35"/>
      <c r="W111" s="42">
        <f t="shared" si="40"/>
        <v>0</v>
      </c>
      <c r="X111" s="57"/>
      <c r="Y111" s="35"/>
      <c r="Z111" s="35"/>
      <c r="AA111" s="62">
        <f t="shared" si="41"/>
        <v>0</v>
      </c>
      <c r="AB111" s="70">
        <f t="shared" si="46"/>
        <v>0</v>
      </c>
      <c r="AC111" s="65"/>
      <c r="AD111" s="35"/>
      <c r="AE111" s="35"/>
      <c r="AF111" s="42">
        <f t="shared" si="42"/>
        <v>0</v>
      </c>
      <c r="AG111" s="57"/>
      <c r="AH111" s="35"/>
      <c r="AI111" s="35"/>
      <c r="AJ111" s="62">
        <f t="shared" si="43"/>
        <v>0</v>
      </c>
      <c r="AK111" s="70">
        <f t="shared" si="47"/>
        <v>0</v>
      </c>
    </row>
    <row r="112" spans="1:37">
      <c r="A112" s="53">
        <v>40647</v>
      </c>
      <c r="B112" s="60"/>
      <c r="C112" s="49"/>
      <c r="D112" s="49"/>
      <c r="E112" s="42">
        <f t="shared" si="36"/>
        <v>0</v>
      </c>
      <c r="F112" s="57"/>
      <c r="G112" s="35"/>
      <c r="H112" s="35"/>
      <c r="I112" s="62">
        <f t="shared" si="37"/>
        <v>0</v>
      </c>
      <c r="J112" s="70">
        <f t="shared" si="44"/>
        <v>0</v>
      </c>
      <c r="K112" s="65"/>
      <c r="L112" s="35"/>
      <c r="M112" s="35"/>
      <c r="N112" s="42">
        <f t="shared" si="38"/>
        <v>0</v>
      </c>
      <c r="O112" s="57"/>
      <c r="P112" s="35"/>
      <c r="Q112" s="35"/>
      <c r="R112" s="62">
        <f t="shared" si="39"/>
        <v>0</v>
      </c>
      <c r="S112" s="70">
        <f t="shared" si="45"/>
        <v>0</v>
      </c>
      <c r="T112" s="65"/>
      <c r="U112" s="35"/>
      <c r="V112" s="35"/>
      <c r="W112" s="42">
        <f t="shared" si="40"/>
        <v>0</v>
      </c>
      <c r="X112" s="57"/>
      <c r="Y112" s="35"/>
      <c r="Z112" s="35"/>
      <c r="AA112" s="62">
        <f t="shared" si="41"/>
        <v>0</v>
      </c>
      <c r="AB112" s="70">
        <f t="shared" si="46"/>
        <v>0</v>
      </c>
      <c r="AC112" s="65"/>
      <c r="AD112" s="35"/>
      <c r="AE112" s="35"/>
      <c r="AF112" s="42">
        <f t="shared" si="42"/>
        <v>0</v>
      </c>
      <c r="AG112" s="57"/>
      <c r="AH112" s="35"/>
      <c r="AI112" s="35"/>
      <c r="AJ112" s="62">
        <f t="shared" si="43"/>
        <v>0</v>
      </c>
      <c r="AK112" s="70">
        <f t="shared" si="47"/>
        <v>0</v>
      </c>
    </row>
    <row r="113" spans="1:37">
      <c r="A113" s="53">
        <v>40648</v>
      </c>
      <c r="B113" s="60"/>
      <c r="C113" s="49"/>
      <c r="D113" s="49"/>
      <c r="E113" s="42">
        <f t="shared" si="36"/>
        <v>0</v>
      </c>
      <c r="F113" s="57"/>
      <c r="G113" s="35"/>
      <c r="H113" s="35"/>
      <c r="I113" s="62">
        <f t="shared" si="37"/>
        <v>0</v>
      </c>
      <c r="J113" s="70">
        <f t="shared" si="44"/>
        <v>0</v>
      </c>
      <c r="K113" s="65"/>
      <c r="L113" s="35"/>
      <c r="M113" s="35"/>
      <c r="N113" s="42">
        <f t="shared" si="38"/>
        <v>0</v>
      </c>
      <c r="O113" s="57"/>
      <c r="P113" s="35"/>
      <c r="Q113" s="35"/>
      <c r="R113" s="62">
        <f t="shared" si="39"/>
        <v>0</v>
      </c>
      <c r="S113" s="70">
        <f t="shared" si="45"/>
        <v>0</v>
      </c>
      <c r="T113" s="65"/>
      <c r="U113" s="35"/>
      <c r="V113" s="35"/>
      <c r="W113" s="42">
        <f t="shared" si="40"/>
        <v>0</v>
      </c>
      <c r="X113" s="57"/>
      <c r="Y113" s="35"/>
      <c r="Z113" s="35"/>
      <c r="AA113" s="62">
        <f t="shared" si="41"/>
        <v>0</v>
      </c>
      <c r="AB113" s="70">
        <f t="shared" si="46"/>
        <v>0</v>
      </c>
      <c r="AC113" s="65"/>
      <c r="AD113" s="35"/>
      <c r="AE113" s="35"/>
      <c r="AF113" s="42">
        <f t="shared" si="42"/>
        <v>0</v>
      </c>
      <c r="AG113" s="57"/>
      <c r="AH113" s="35"/>
      <c r="AI113" s="35"/>
      <c r="AJ113" s="62">
        <f t="shared" si="43"/>
        <v>0</v>
      </c>
      <c r="AK113" s="70">
        <f t="shared" si="47"/>
        <v>0</v>
      </c>
    </row>
    <row r="114" spans="1:37">
      <c r="A114" s="53">
        <v>40649</v>
      </c>
      <c r="B114" s="60"/>
      <c r="C114" s="49"/>
      <c r="D114" s="49"/>
      <c r="E114" s="42">
        <f t="shared" si="36"/>
        <v>0</v>
      </c>
      <c r="F114" s="57"/>
      <c r="G114" s="35"/>
      <c r="H114" s="35"/>
      <c r="I114" s="62">
        <f t="shared" si="37"/>
        <v>0</v>
      </c>
      <c r="J114" s="70">
        <f t="shared" si="44"/>
        <v>0</v>
      </c>
      <c r="K114" s="65"/>
      <c r="L114" s="35"/>
      <c r="M114" s="35"/>
      <c r="N114" s="42">
        <f t="shared" si="38"/>
        <v>0</v>
      </c>
      <c r="O114" s="57"/>
      <c r="P114" s="35"/>
      <c r="Q114" s="35"/>
      <c r="R114" s="62">
        <f t="shared" si="39"/>
        <v>0</v>
      </c>
      <c r="S114" s="70">
        <f t="shared" si="45"/>
        <v>0</v>
      </c>
      <c r="T114" s="65"/>
      <c r="U114" s="35"/>
      <c r="V114" s="35"/>
      <c r="W114" s="42">
        <f t="shared" si="40"/>
        <v>0</v>
      </c>
      <c r="X114" s="57"/>
      <c r="Y114" s="35"/>
      <c r="Z114" s="35"/>
      <c r="AA114" s="62">
        <f t="shared" si="41"/>
        <v>0</v>
      </c>
      <c r="AB114" s="70">
        <f t="shared" si="46"/>
        <v>0</v>
      </c>
      <c r="AC114" s="65"/>
      <c r="AD114" s="35"/>
      <c r="AE114" s="35"/>
      <c r="AF114" s="42">
        <f t="shared" si="42"/>
        <v>0</v>
      </c>
      <c r="AG114" s="57"/>
      <c r="AH114" s="35"/>
      <c r="AI114" s="35"/>
      <c r="AJ114" s="62">
        <f t="shared" si="43"/>
        <v>0</v>
      </c>
      <c r="AK114" s="70">
        <f t="shared" si="47"/>
        <v>0</v>
      </c>
    </row>
    <row r="115" spans="1:37">
      <c r="A115" s="53">
        <v>40650</v>
      </c>
      <c r="B115" s="60"/>
      <c r="C115" s="49"/>
      <c r="D115" s="49"/>
      <c r="E115" s="42">
        <f t="shared" si="36"/>
        <v>0</v>
      </c>
      <c r="F115" s="57"/>
      <c r="G115" s="35"/>
      <c r="H115" s="35"/>
      <c r="I115" s="62">
        <f t="shared" si="37"/>
        <v>0</v>
      </c>
      <c r="J115" s="70">
        <f t="shared" si="44"/>
        <v>0</v>
      </c>
      <c r="K115" s="65"/>
      <c r="L115" s="35"/>
      <c r="M115" s="35"/>
      <c r="N115" s="42">
        <f t="shared" si="38"/>
        <v>0</v>
      </c>
      <c r="O115" s="57"/>
      <c r="P115" s="35"/>
      <c r="Q115" s="35"/>
      <c r="R115" s="62">
        <f t="shared" si="39"/>
        <v>0</v>
      </c>
      <c r="S115" s="70">
        <f t="shared" si="45"/>
        <v>0</v>
      </c>
      <c r="T115" s="65"/>
      <c r="U115" s="35"/>
      <c r="V115" s="35"/>
      <c r="W115" s="42">
        <f t="shared" si="40"/>
        <v>0</v>
      </c>
      <c r="X115" s="57"/>
      <c r="Y115" s="35"/>
      <c r="Z115" s="35"/>
      <c r="AA115" s="62">
        <f t="shared" si="41"/>
        <v>0</v>
      </c>
      <c r="AB115" s="70">
        <f t="shared" si="46"/>
        <v>0</v>
      </c>
      <c r="AC115" s="65"/>
      <c r="AD115" s="35"/>
      <c r="AE115" s="35"/>
      <c r="AF115" s="42">
        <f t="shared" si="42"/>
        <v>0</v>
      </c>
      <c r="AG115" s="57"/>
      <c r="AH115" s="35"/>
      <c r="AI115" s="35"/>
      <c r="AJ115" s="62">
        <f t="shared" si="43"/>
        <v>0</v>
      </c>
      <c r="AK115" s="70">
        <f t="shared" si="47"/>
        <v>0</v>
      </c>
    </row>
    <row r="116" spans="1:37">
      <c r="A116" s="53">
        <v>40651</v>
      </c>
      <c r="B116" s="60"/>
      <c r="C116" s="49"/>
      <c r="D116" s="49"/>
      <c r="E116" s="42">
        <f t="shared" si="36"/>
        <v>0</v>
      </c>
      <c r="F116" s="57"/>
      <c r="G116" s="35"/>
      <c r="H116" s="35"/>
      <c r="I116" s="62">
        <f t="shared" si="37"/>
        <v>0</v>
      </c>
      <c r="J116" s="70">
        <f t="shared" si="44"/>
        <v>0</v>
      </c>
      <c r="K116" s="65"/>
      <c r="L116" s="35"/>
      <c r="M116" s="35"/>
      <c r="N116" s="42">
        <f t="shared" si="38"/>
        <v>0</v>
      </c>
      <c r="O116" s="57"/>
      <c r="P116" s="35"/>
      <c r="Q116" s="35"/>
      <c r="R116" s="62">
        <f t="shared" si="39"/>
        <v>0</v>
      </c>
      <c r="S116" s="70">
        <f t="shared" si="45"/>
        <v>0</v>
      </c>
      <c r="T116" s="65"/>
      <c r="U116" s="35"/>
      <c r="V116" s="35"/>
      <c r="W116" s="42">
        <f t="shared" si="40"/>
        <v>0</v>
      </c>
      <c r="X116" s="57"/>
      <c r="Y116" s="35"/>
      <c r="Z116" s="35"/>
      <c r="AA116" s="62">
        <f t="shared" si="41"/>
        <v>0</v>
      </c>
      <c r="AB116" s="70">
        <f t="shared" si="46"/>
        <v>0</v>
      </c>
      <c r="AC116" s="65"/>
      <c r="AD116" s="35"/>
      <c r="AE116" s="35"/>
      <c r="AF116" s="42">
        <f t="shared" si="42"/>
        <v>0</v>
      </c>
      <c r="AG116" s="57"/>
      <c r="AH116" s="35"/>
      <c r="AI116" s="35"/>
      <c r="AJ116" s="62">
        <f t="shared" si="43"/>
        <v>0</v>
      </c>
      <c r="AK116" s="70">
        <f t="shared" si="47"/>
        <v>0</v>
      </c>
    </row>
    <row r="117" spans="1:37">
      <c r="A117" s="53">
        <v>40652</v>
      </c>
      <c r="B117" s="60"/>
      <c r="C117" s="49"/>
      <c r="D117" s="49"/>
      <c r="E117" s="42">
        <f t="shared" si="36"/>
        <v>0</v>
      </c>
      <c r="F117" s="57"/>
      <c r="G117" s="35"/>
      <c r="H117" s="35"/>
      <c r="I117" s="62">
        <f t="shared" si="37"/>
        <v>0</v>
      </c>
      <c r="J117" s="70">
        <f t="shared" si="44"/>
        <v>0</v>
      </c>
      <c r="K117" s="65"/>
      <c r="L117" s="35"/>
      <c r="M117" s="35"/>
      <c r="N117" s="42">
        <f t="shared" si="38"/>
        <v>0</v>
      </c>
      <c r="O117" s="57"/>
      <c r="P117" s="35"/>
      <c r="Q117" s="35"/>
      <c r="R117" s="62">
        <f t="shared" si="39"/>
        <v>0</v>
      </c>
      <c r="S117" s="70">
        <f t="shared" si="45"/>
        <v>0</v>
      </c>
      <c r="T117" s="65"/>
      <c r="U117" s="35"/>
      <c r="V117" s="35"/>
      <c r="W117" s="42">
        <f t="shared" si="40"/>
        <v>0</v>
      </c>
      <c r="X117" s="57"/>
      <c r="Y117" s="35"/>
      <c r="Z117" s="35"/>
      <c r="AA117" s="62">
        <f t="shared" si="41"/>
        <v>0</v>
      </c>
      <c r="AB117" s="70">
        <f t="shared" si="46"/>
        <v>0</v>
      </c>
      <c r="AC117" s="65"/>
      <c r="AD117" s="35"/>
      <c r="AE117" s="35"/>
      <c r="AF117" s="42">
        <f t="shared" si="42"/>
        <v>0</v>
      </c>
      <c r="AG117" s="57"/>
      <c r="AH117" s="35"/>
      <c r="AI117" s="35"/>
      <c r="AJ117" s="62">
        <f t="shared" si="43"/>
        <v>0</v>
      </c>
      <c r="AK117" s="70">
        <f t="shared" si="47"/>
        <v>0</v>
      </c>
    </row>
    <row r="118" spans="1:37">
      <c r="A118" s="53">
        <v>40653</v>
      </c>
      <c r="B118" s="60"/>
      <c r="C118" s="49"/>
      <c r="D118" s="49"/>
      <c r="E118" s="42">
        <f t="shared" si="36"/>
        <v>0</v>
      </c>
      <c r="F118" s="57"/>
      <c r="G118" s="35"/>
      <c r="H118" s="35"/>
      <c r="I118" s="62">
        <f t="shared" si="37"/>
        <v>0</v>
      </c>
      <c r="J118" s="70">
        <f t="shared" si="44"/>
        <v>0</v>
      </c>
      <c r="K118" s="65"/>
      <c r="L118" s="35"/>
      <c r="M118" s="35"/>
      <c r="N118" s="42">
        <f t="shared" si="38"/>
        <v>0</v>
      </c>
      <c r="O118" s="57"/>
      <c r="P118" s="35"/>
      <c r="Q118" s="35"/>
      <c r="R118" s="62">
        <f t="shared" si="39"/>
        <v>0</v>
      </c>
      <c r="S118" s="70">
        <f t="shared" si="45"/>
        <v>0</v>
      </c>
      <c r="T118" s="65"/>
      <c r="U118" s="35"/>
      <c r="V118" s="35"/>
      <c r="W118" s="42">
        <f t="shared" si="40"/>
        <v>0</v>
      </c>
      <c r="X118" s="57"/>
      <c r="Y118" s="35"/>
      <c r="Z118" s="35"/>
      <c r="AA118" s="62">
        <f t="shared" si="41"/>
        <v>0</v>
      </c>
      <c r="AB118" s="70">
        <f t="shared" si="46"/>
        <v>0</v>
      </c>
      <c r="AC118" s="65"/>
      <c r="AD118" s="35"/>
      <c r="AE118" s="35"/>
      <c r="AF118" s="42">
        <f t="shared" si="42"/>
        <v>0</v>
      </c>
      <c r="AG118" s="57"/>
      <c r="AH118" s="35"/>
      <c r="AI118" s="35"/>
      <c r="AJ118" s="62">
        <f t="shared" si="43"/>
        <v>0</v>
      </c>
      <c r="AK118" s="70">
        <f t="shared" si="47"/>
        <v>0</v>
      </c>
    </row>
    <row r="119" spans="1:37">
      <c r="A119" s="53">
        <v>40654</v>
      </c>
      <c r="B119" s="60"/>
      <c r="C119" s="49"/>
      <c r="D119" s="49"/>
      <c r="E119" s="42">
        <f t="shared" si="36"/>
        <v>0</v>
      </c>
      <c r="F119" s="57"/>
      <c r="G119" s="35"/>
      <c r="H119" s="35"/>
      <c r="I119" s="62">
        <f t="shared" si="37"/>
        <v>0</v>
      </c>
      <c r="J119" s="70">
        <f t="shared" si="44"/>
        <v>0</v>
      </c>
      <c r="K119" s="65"/>
      <c r="L119" s="35"/>
      <c r="M119" s="35"/>
      <c r="N119" s="42">
        <f t="shared" si="38"/>
        <v>0</v>
      </c>
      <c r="O119" s="57"/>
      <c r="P119" s="35"/>
      <c r="Q119" s="35"/>
      <c r="R119" s="62">
        <f t="shared" si="39"/>
        <v>0</v>
      </c>
      <c r="S119" s="70">
        <f t="shared" si="45"/>
        <v>0</v>
      </c>
      <c r="T119" s="65"/>
      <c r="U119" s="35"/>
      <c r="V119" s="35"/>
      <c r="W119" s="42">
        <f t="shared" si="40"/>
        <v>0</v>
      </c>
      <c r="X119" s="57"/>
      <c r="Y119" s="35"/>
      <c r="Z119" s="35"/>
      <c r="AA119" s="62">
        <f t="shared" si="41"/>
        <v>0</v>
      </c>
      <c r="AB119" s="70">
        <f t="shared" si="46"/>
        <v>0</v>
      </c>
      <c r="AC119" s="65"/>
      <c r="AD119" s="35"/>
      <c r="AE119" s="35"/>
      <c r="AF119" s="42">
        <f t="shared" si="42"/>
        <v>0</v>
      </c>
      <c r="AG119" s="57"/>
      <c r="AH119" s="35"/>
      <c r="AI119" s="35"/>
      <c r="AJ119" s="62">
        <f t="shared" si="43"/>
        <v>0</v>
      </c>
      <c r="AK119" s="70">
        <f t="shared" si="47"/>
        <v>0</v>
      </c>
    </row>
    <row r="120" spans="1:37">
      <c r="A120" s="53">
        <v>40655</v>
      </c>
      <c r="B120" s="60"/>
      <c r="C120" s="49"/>
      <c r="D120" s="49"/>
      <c r="E120" s="42">
        <f t="shared" si="36"/>
        <v>0</v>
      </c>
      <c r="F120" s="57"/>
      <c r="G120" s="35"/>
      <c r="H120" s="35"/>
      <c r="I120" s="62">
        <f t="shared" si="37"/>
        <v>0</v>
      </c>
      <c r="J120" s="70">
        <f t="shared" si="44"/>
        <v>0</v>
      </c>
      <c r="K120" s="65"/>
      <c r="L120" s="35"/>
      <c r="M120" s="35"/>
      <c r="N120" s="42">
        <f t="shared" si="38"/>
        <v>0</v>
      </c>
      <c r="O120" s="57"/>
      <c r="P120" s="35"/>
      <c r="Q120" s="35"/>
      <c r="R120" s="62">
        <f t="shared" si="39"/>
        <v>0</v>
      </c>
      <c r="S120" s="70">
        <f t="shared" si="45"/>
        <v>0</v>
      </c>
      <c r="T120" s="65"/>
      <c r="U120" s="35"/>
      <c r="V120" s="35"/>
      <c r="W120" s="42">
        <f t="shared" si="40"/>
        <v>0</v>
      </c>
      <c r="X120" s="57"/>
      <c r="Y120" s="35"/>
      <c r="Z120" s="35"/>
      <c r="AA120" s="62">
        <f t="shared" si="41"/>
        <v>0</v>
      </c>
      <c r="AB120" s="70">
        <f t="shared" si="46"/>
        <v>0</v>
      </c>
      <c r="AC120" s="65"/>
      <c r="AD120" s="35"/>
      <c r="AE120" s="35"/>
      <c r="AF120" s="42">
        <f t="shared" si="42"/>
        <v>0</v>
      </c>
      <c r="AG120" s="57"/>
      <c r="AH120" s="35"/>
      <c r="AI120" s="35"/>
      <c r="AJ120" s="62">
        <f t="shared" si="43"/>
        <v>0</v>
      </c>
      <c r="AK120" s="70">
        <f t="shared" si="47"/>
        <v>0</v>
      </c>
    </row>
    <row r="121" spans="1:37">
      <c r="A121" s="53">
        <v>40656</v>
      </c>
      <c r="B121" s="60"/>
      <c r="C121" s="49"/>
      <c r="D121" s="49"/>
      <c r="E121" s="42">
        <f t="shared" si="36"/>
        <v>0</v>
      </c>
      <c r="F121" s="57"/>
      <c r="G121" s="35"/>
      <c r="H121" s="35"/>
      <c r="I121" s="62">
        <f t="shared" si="37"/>
        <v>0</v>
      </c>
      <c r="J121" s="70">
        <f t="shared" si="44"/>
        <v>0</v>
      </c>
      <c r="K121" s="65"/>
      <c r="L121" s="35"/>
      <c r="M121" s="35"/>
      <c r="N121" s="42">
        <f t="shared" si="38"/>
        <v>0</v>
      </c>
      <c r="O121" s="57"/>
      <c r="P121" s="35"/>
      <c r="Q121" s="35"/>
      <c r="R121" s="62">
        <f t="shared" si="39"/>
        <v>0</v>
      </c>
      <c r="S121" s="70">
        <f t="shared" si="45"/>
        <v>0</v>
      </c>
      <c r="T121" s="65"/>
      <c r="U121" s="35"/>
      <c r="V121" s="35"/>
      <c r="W121" s="42">
        <f t="shared" si="40"/>
        <v>0</v>
      </c>
      <c r="X121" s="57"/>
      <c r="Y121" s="35"/>
      <c r="Z121" s="35"/>
      <c r="AA121" s="62">
        <f t="shared" si="41"/>
        <v>0</v>
      </c>
      <c r="AB121" s="70">
        <f t="shared" si="46"/>
        <v>0</v>
      </c>
      <c r="AC121" s="65"/>
      <c r="AD121" s="35"/>
      <c r="AE121" s="35"/>
      <c r="AF121" s="42">
        <f t="shared" si="42"/>
        <v>0</v>
      </c>
      <c r="AG121" s="57"/>
      <c r="AH121" s="35"/>
      <c r="AI121" s="35"/>
      <c r="AJ121" s="62">
        <f t="shared" si="43"/>
        <v>0</v>
      </c>
      <c r="AK121" s="70">
        <f t="shared" si="47"/>
        <v>0</v>
      </c>
    </row>
    <row r="122" spans="1:37">
      <c r="A122" s="53">
        <v>40657</v>
      </c>
      <c r="B122" s="60"/>
      <c r="C122" s="49"/>
      <c r="D122" s="49"/>
      <c r="E122" s="42">
        <f t="shared" si="36"/>
        <v>0</v>
      </c>
      <c r="F122" s="57"/>
      <c r="G122" s="35"/>
      <c r="H122" s="35"/>
      <c r="I122" s="62">
        <f t="shared" si="37"/>
        <v>0</v>
      </c>
      <c r="J122" s="70">
        <f t="shared" si="44"/>
        <v>0</v>
      </c>
      <c r="K122" s="65"/>
      <c r="L122" s="35"/>
      <c r="M122" s="35"/>
      <c r="N122" s="42">
        <f t="shared" si="38"/>
        <v>0</v>
      </c>
      <c r="O122" s="57"/>
      <c r="P122" s="35"/>
      <c r="Q122" s="35"/>
      <c r="R122" s="62">
        <f t="shared" si="39"/>
        <v>0</v>
      </c>
      <c r="S122" s="70">
        <f t="shared" si="45"/>
        <v>0</v>
      </c>
      <c r="T122" s="65"/>
      <c r="U122" s="35"/>
      <c r="V122" s="35"/>
      <c r="W122" s="42">
        <f t="shared" si="40"/>
        <v>0</v>
      </c>
      <c r="X122" s="57"/>
      <c r="Y122" s="35"/>
      <c r="Z122" s="35"/>
      <c r="AA122" s="62">
        <f t="shared" si="41"/>
        <v>0</v>
      </c>
      <c r="AB122" s="70">
        <f t="shared" si="46"/>
        <v>0</v>
      </c>
      <c r="AC122" s="65"/>
      <c r="AD122" s="35"/>
      <c r="AE122" s="35"/>
      <c r="AF122" s="42">
        <f t="shared" si="42"/>
        <v>0</v>
      </c>
      <c r="AG122" s="57"/>
      <c r="AH122" s="35"/>
      <c r="AI122" s="35"/>
      <c r="AJ122" s="62">
        <f t="shared" si="43"/>
        <v>0</v>
      </c>
      <c r="AK122" s="70">
        <f t="shared" si="47"/>
        <v>0</v>
      </c>
    </row>
    <row r="123" spans="1:37">
      <c r="A123" s="53">
        <v>40658</v>
      </c>
      <c r="B123" s="60"/>
      <c r="C123" s="49"/>
      <c r="D123" s="49"/>
      <c r="E123" s="42">
        <f t="shared" si="36"/>
        <v>0</v>
      </c>
      <c r="F123" s="57"/>
      <c r="G123" s="35"/>
      <c r="H123" s="35"/>
      <c r="I123" s="62">
        <f t="shared" si="37"/>
        <v>0</v>
      </c>
      <c r="J123" s="70">
        <f t="shared" si="44"/>
        <v>0</v>
      </c>
      <c r="K123" s="65"/>
      <c r="L123" s="35"/>
      <c r="M123" s="35"/>
      <c r="N123" s="42">
        <f t="shared" si="38"/>
        <v>0</v>
      </c>
      <c r="O123" s="57"/>
      <c r="P123" s="35"/>
      <c r="Q123" s="35"/>
      <c r="R123" s="62">
        <f t="shared" si="39"/>
        <v>0</v>
      </c>
      <c r="S123" s="70">
        <f t="shared" si="45"/>
        <v>0</v>
      </c>
      <c r="T123" s="65"/>
      <c r="U123" s="35"/>
      <c r="V123" s="35"/>
      <c r="W123" s="42">
        <f t="shared" si="40"/>
        <v>0</v>
      </c>
      <c r="X123" s="57"/>
      <c r="Y123" s="35"/>
      <c r="Z123" s="35"/>
      <c r="AA123" s="62">
        <f t="shared" si="41"/>
        <v>0</v>
      </c>
      <c r="AB123" s="70">
        <f t="shared" si="46"/>
        <v>0</v>
      </c>
      <c r="AC123" s="65"/>
      <c r="AD123" s="35"/>
      <c r="AE123" s="35"/>
      <c r="AF123" s="42">
        <f t="shared" si="42"/>
        <v>0</v>
      </c>
      <c r="AG123" s="57"/>
      <c r="AH123" s="35"/>
      <c r="AI123" s="35"/>
      <c r="AJ123" s="62">
        <f t="shared" si="43"/>
        <v>0</v>
      </c>
      <c r="AK123" s="70">
        <f t="shared" si="47"/>
        <v>0</v>
      </c>
    </row>
    <row r="124" spans="1:37">
      <c r="A124" s="53">
        <v>40659</v>
      </c>
      <c r="B124" s="60"/>
      <c r="C124" s="49"/>
      <c r="D124" s="49"/>
      <c r="E124" s="42">
        <f t="shared" si="36"/>
        <v>0</v>
      </c>
      <c r="F124" s="57"/>
      <c r="G124" s="35"/>
      <c r="H124" s="35"/>
      <c r="I124" s="62">
        <f t="shared" si="37"/>
        <v>0</v>
      </c>
      <c r="J124" s="70">
        <f t="shared" si="44"/>
        <v>0</v>
      </c>
      <c r="K124" s="65"/>
      <c r="L124" s="35"/>
      <c r="M124" s="35"/>
      <c r="N124" s="42">
        <f t="shared" si="38"/>
        <v>0</v>
      </c>
      <c r="O124" s="57"/>
      <c r="P124" s="35"/>
      <c r="Q124" s="35"/>
      <c r="R124" s="62">
        <f t="shared" si="39"/>
        <v>0</v>
      </c>
      <c r="S124" s="70">
        <f t="shared" si="45"/>
        <v>0</v>
      </c>
      <c r="T124" s="65"/>
      <c r="U124" s="35"/>
      <c r="V124" s="35"/>
      <c r="W124" s="42">
        <f t="shared" si="40"/>
        <v>0</v>
      </c>
      <c r="X124" s="57"/>
      <c r="Y124" s="35"/>
      <c r="Z124" s="35"/>
      <c r="AA124" s="62">
        <f t="shared" si="41"/>
        <v>0</v>
      </c>
      <c r="AB124" s="70">
        <f t="shared" si="46"/>
        <v>0</v>
      </c>
      <c r="AC124" s="65"/>
      <c r="AD124" s="35"/>
      <c r="AE124" s="35"/>
      <c r="AF124" s="42">
        <f t="shared" si="42"/>
        <v>0</v>
      </c>
      <c r="AG124" s="57"/>
      <c r="AH124" s="35"/>
      <c r="AI124" s="35"/>
      <c r="AJ124" s="62">
        <f t="shared" si="43"/>
        <v>0</v>
      </c>
      <c r="AK124" s="70">
        <f t="shared" si="47"/>
        <v>0</v>
      </c>
    </row>
    <row r="125" spans="1:37">
      <c r="A125" s="53">
        <v>40660</v>
      </c>
      <c r="B125" s="60"/>
      <c r="C125" s="49"/>
      <c r="D125" s="49"/>
      <c r="E125" s="42">
        <f t="shared" si="36"/>
        <v>0</v>
      </c>
      <c r="F125" s="57"/>
      <c r="G125" s="35"/>
      <c r="H125" s="35"/>
      <c r="I125" s="62">
        <f t="shared" si="37"/>
        <v>0</v>
      </c>
      <c r="J125" s="70">
        <f t="shared" si="44"/>
        <v>0</v>
      </c>
      <c r="K125" s="65"/>
      <c r="L125" s="35"/>
      <c r="M125" s="35"/>
      <c r="N125" s="42">
        <f t="shared" si="38"/>
        <v>0</v>
      </c>
      <c r="O125" s="57"/>
      <c r="P125" s="35"/>
      <c r="Q125" s="35"/>
      <c r="R125" s="62">
        <f t="shared" si="39"/>
        <v>0</v>
      </c>
      <c r="S125" s="70">
        <f t="shared" si="45"/>
        <v>0</v>
      </c>
      <c r="T125" s="65"/>
      <c r="U125" s="35"/>
      <c r="V125" s="35"/>
      <c r="W125" s="42">
        <f t="shared" si="40"/>
        <v>0</v>
      </c>
      <c r="X125" s="57"/>
      <c r="Y125" s="35"/>
      <c r="Z125" s="35"/>
      <c r="AA125" s="62">
        <f t="shared" si="41"/>
        <v>0</v>
      </c>
      <c r="AB125" s="70">
        <f t="shared" si="46"/>
        <v>0</v>
      </c>
      <c r="AC125" s="65"/>
      <c r="AD125" s="35"/>
      <c r="AE125" s="35"/>
      <c r="AF125" s="42">
        <f t="shared" si="42"/>
        <v>0</v>
      </c>
      <c r="AG125" s="57"/>
      <c r="AH125" s="35"/>
      <c r="AI125" s="35"/>
      <c r="AJ125" s="62">
        <f t="shared" si="43"/>
        <v>0</v>
      </c>
      <c r="AK125" s="70">
        <f t="shared" si="47"/>
        <v>0</v>
      </c>
    </row>
    <row r="126" spans="1:37">
      <c r="A126" s="53">
        <v>40661</v>
      </c>
      <c r="B126" s="60"/>
      <c r="C126" s="49"/>
      <c r="D126" s="49"/>
      <c r="E126" s="42">
        <f t="shared" si="36"/>
        <v>0</v>
      </c>
      <c r="F126" s="57"/>
      <c r="G126" s="35"/>
      <c r="H126" s="35"/>
      <c r="I126" s="62">
        <f t="shared" si="37"/>
        <v>0</v>
      </c>
      <c r="J126" s="70">
        <f t="shared" si="44"/>
        <v>0</v>
      </c>
      <c r="K126" s="65"/>
      <c r="L126" s="35"/>
      <c r="M126" s="35"/>
      <c r="N126" s="42">
        <f t="shared" si="38"/>
        <v>0</v>
      </c>
      <c r="O126" s="57"/>
      <c r="P126" s="35"/>
      <c r="Q126" s="35"/>
      <c r="R126" s="62">
        <f t="shared" si="39"/>
        <v>0</v>
      </c>
      <c r="S126" s="70">
        <f t="shared" si="45"/>
        <v>0</v>
      </c>
      <c r="T126" s="65"/>
      <c r="U126" s="35"/>
      <c r="V126" s="35"/>
      <c r="W126" s="42">
        <f t="shared" si="40"/>
        <v>0</v>
      </c>
      <c r="X126" s="57"/>
      <c r="Y126" s="35"/>
      <c r="Z126" s="35"/>
      <c r="AA126" s="62">
        <f t="shared" si="41"/>
        <v>0</v>
      </c>
      <c r="AB126" s="70">
        <f t="shared" si="46"/>
        <v>0</v>
      </c>
      <c r="AC126" s="65"/>
      <c r="AD126" s="35"/>
      <c r="AE126" s="35"/>
      <c r="AF126" s="42">
        <f t="shared" si="42"/>
        <v>0</v>
      </c>
      <c r="AG126" s="57"/>
      <c r="AH126" s="35"/>
      <c r="AI126" s="35"/>
      <c r="AJ126" s="62">
        <f t="shared" si="43"/>
        <v>0</v>
      </c>
      <c r="AK126" s="70">
        <f t="shared" si="47"/>
        <v>0</v>
      </c>
    </row>
    <row r="127" spans="1:37">
      <c r="A127" s="53">
        <v>40662</v>
      </c>
      <c r="B127" s="60"/>
      <c r="C127" s="49"/>
      <c r="D127" s="49"/>
      <c r="E127" s="42">
        <f t="shared" si="36"/>
        <v>0</v>
      </c>
      <c r="F127" s="57"/>
      <c r="G127" s="35"/>
      <c r="H127" s="35"/>
      <c r="I127" s="62">
        <f t="shared" si="37"/>
        <v>0</v>
      </c>
      <c r="J127" s="70">
        <f t="shared" si="44"/>
        <v>0</v>
      </c>
      <c r="K127" s="65"/>
      <c r="L127" s="35"/>
      <c r="M127" s="35"/>
      <c r="N127" s="42">
        <f t="shared" si="38"/>
        <v>0</v>
      </c>
      <c r="O127" s="57"/>
      <c r="P127" s="35"/>
      <c r="Q127" s="35"/>
      <c r="R127" s="62">
        <f t="shared" si="39"/>
        <v>0</v>
      </c>
      <c r="S127" s="70">
        <f t="shared" si="45"/>
        <v>0</v>
      </c>
      <c r="T127" s="65"/>
      <c r="U127" s="35"/>
      <c r="V127" s="35"/>
      <c r="W127" s="42">
        <f t="shared" si="40"/>
        <v>0</v>
      </c>
      <c r="X127" s="57"/>
      <c r="Y127" s="35"/>
      <c r="Z127" s="35"/>
      <c r="AA127" s="62">
        <f t="shared" si="41"/>
        <v>0</v>
      </c>
      <c r="AB127" s="70">
        <f t="shared" si="46"/>
        <v>0</v>
      </c>
      <c r="AC127" s="65"/>
      <c r="AD127" s="35"/>
      <c r="AE127" s="35"/>
      <c r="AF127" s="42">
        <f t="shared" si="42"/>
        <v>0</v>
      </c>
      <c r="AG127" s="57"/>
      <c r="AH127" s="35"/>
      <c r="AI127" s="35"/>
      <c r="AJ127" s="62">
        <f t="shared" si="43"/>
        <v>0</v>
      </c>
      <c r="AK127" s="70">
        <f t="shared" si="47"/>
        <v>0</v>
      </c>
    </row>
    <row r="128" spans="1:37">
      <c r="A128" s="53">
        <v>40663</v>
      </c>
      <c r="B128" s="60"/>
      <c r="C128" s="49"/>
      <c r="D128" s="49"/>
      <c r="E128" s="42">
        <f t="shared" si="36"/>
        <v>0</v>
      </c>
      <c r="F128" s="57"/>
      <c r="G128" s="35"/>
      <c r="H128" s="35"/>
      <c r="I128" s="62">
        <f t="shared" si="37"/>
        <v>0</v>
      </c>
      <c r="J128" s="70">
        <f t="shared" si="44"/>
        <v>0</v>
      </c>
      <c r="K128" s="65"/>
      <c r="L128" s="35"/>
      <c r="M128" s="35"/>
      <c r="N128" s="42">
        <f t="shared" si="38"/>
        <v>0</v>
      </c>
      <c r="O128" s="57"/>
      <c r="P128" s="35"/>
      <c r="Q128" s="35"/>
      <c r="R128" s="62">
        <f t="shared" si="39"/>
        <v>0</v>
      </c>
      <c r="S128" s="70">
        <f t="shared" si="45"/>
        <v>0</v>
      </c>
      <c r="T128" s="65"/>
      <c r="U128" s="35"/>
      <c r="V128" s="35"/>
      <c r="W128" s="42">
        <f t="shared" si="40"/>
        <v>0</v>
      </c>
      <c r="X128" s="57"/>
      <c r="Y128" s="35"/>
      <c r="Z128" s="35"/>
      <c r="AA128" s="62">
        <f t="shared" si="41"/>
        <v>0</v>
      </c>
      <c r="AB128" s="70">
        <f t="shared" si="46"/>
        <v>0</v>
      </c>
      <c r="AC128" s="65"/>
      <c r="AD128" s="35"/>
      <c r="AE128" s="35"/>
      <c r="AF128" s="42">
        <f t="shared" si="42"/>
        <v>0</v>
      </c>
      <c r="AG128" s="57"/>
      <c r="AH128" s="35"/>
      <c r="AI128" s="35"/>
      <c r="AJ128" s="62">
        <f t="shared" si="43"/>
        <v>0</v>
      </c>
      <c r="AK128" s="70">
        <f t="shared" si="47"/>
        <v>0</v>
      </c>
    </row>
    <row r="129" spans="1:37">
      <c r="A129" s="54" t="s">
        <v>95</v>
      </c>
      <c r="B129" s="59"/>
      <c r="C129" s="48"/>
      <c r="D129" s="48"/>
      <c r="E129" s="67">
        <f>SUM(E130:E160)</f>
        <v>0</v>
      </c>
      <c r="F129" s="56"/>
      <c r="G129" s="37"/>
      <c r="H129" s="37"/>
      <c r="I129" s="62">
        <f>SUM(I130:I160)</f>
        <v>0</v>
      </c>
      <c r="J129" s="70">
        <f>SUM(E129,I129)</f>
        <v>0</v>
      </c>
      <c r="K129" s="64"/>
      <c r="L129" s="37"/>
      <c r="M129" s="37"/>
      <c r="N129" s="67">
        <f>SUM(N130:N160)</f>
        <v>0</v>
      </c>
      <c r="O129" s="56"/>
      <c r="P129" s="37"/>
      <c r="Q129" s="37"/>
      <c r="R129" s="62">
        <f>SUM(R130:R160)</f>
        <v>0</v>
      </c>
      <c r="S129" s="70">
        <f>SUM(N129,R129)</f>
        <v>0</v>
      </c>
      <c r="T129" s="64"/>
      <c r="U129" s="37"/>
      <c r="V129" s="37"/>
      <c r="W129" s="67">
        <f>SUM(W130:W160)</f>
        <v>0</v>
      </c>
      <c r="X129" s="56"/>
      <c r="Y129" s="37"/>
      <c r="Z129" s="37"/>
      <c r="AA129" s="62">
        <f>SUM(AA130:AA160)</f>
        <v>0</v>
      </c>
      <c r="AB129" s="70">
        <f>SUM(W129,AA129)</f>
        <v>0</v>
      </c>
      <c r="AC129" s="64"/>
      <c r="AD129" s="37"/>
      <c r="AE129" s="37"/>
      <c r="AF129" s="67">
        <f>SUM(AF130:AF160)</f>
        <v>0</v>
      </c>
      <c r="AG129" s="56"/>
      <c r="AH129" s="37"/>
      <c r="AI129" s="37"/>
      <c r="AJ129" s="62">
        <f>SUM(AJ130:AJ160)</f>
        <v>0</v>
      </c>
      <c r="AK129" s="70">
        <f>SUM(AF129,AJ129)</f>
        <v>0</v>
      </c>
    </row>
    <row r="130" spans="1:37">
      <c r="A130" s="53">
        <v>40664</v>
      </c>
      <c r="B130" s="60"/>
      <c r="C130" s="49"/>
      <c r="D130" s="49"/>
      <c r="E130" s="68">
        <f>B130*C130*D130</f>
        <v>0</v>
      </c>
      <c r="F130" s="57"/>
      <c r="G130" s="35"/>
      <c r="H130" s="35"/>
      <c r="I130" s="62">
        <f>F130*G130*H130</f>
        <v>0</v>
      </c>
      <c r="J130" s="70">
        <f>SUM(E130,I130)</f>
        <v>0</v>
      </c>
      <c r="K130" s="65"/>
      <c r="L130" s="35"/>
      <c r="M130" s="35"/>
      <c r="N130" s="68">
        <f>K130*L130*M130</f>
        <v>0</v>
      </c>
      <c r="O130" s="57"/>
      <c r="P130" s="35"/>
      <c r="Q130" s="35"/>
      <c r="R130" s="62">
        <f>O130*P130*Q130</f>
        <v>0</v>
      </c>
      <c r="S130" s="70">
        <f>SUM(N130,R130)</f>
        <v>0</v>
      </c>
      <c r="T130" s="65"/>
      <c r="U130" s="35"/>
      <c r="V130" s="35"/>
      <c r="W130" s="68">
        <f>T130*U130*V130</f>
        <v>0</v>
      </c>
      <c r="X130" s="57"/>
      <c r="Y130" s="35"/>
      <c r="Z130" s="35"/>
      <c r="AA130" s="62">
        <f>X130*Y130*Z130</f>
        <v>0</v>
      </c>
      <c r="AB130" s="70">
        <f>SUM(W130,AA130)</f>
        <v>0</v>
      </c>
      <c r="AC130" s="65"/>
      <c r="AD130" s="35"/>
      <c r="AE130" s="35"/>
      <c r="AF130" s="68">
        <f>AC130*AD130*AE130</f>
        <v>0</v>
      </c>
      <c r="AG130" s="57"/>
      <c r="AH130" s="35"/>
      <c r="AI130" s="35"/>
      <c r="AJ130" s="62">
        <f>AG130*AH130*AI130</f>
        <v>0</v>
      </c>
      <c r="AK130" s="70">
        <f>SUM(AF130,AJ130)</f>
        <v>0</v>
      </c>
    </row>
    <row r="131" spans="1:37">
      <c r="A131" s="53">
        <v>40665</v>
      </c>
      <c r="B131" s="60"/>
      <c r="C131" s="49"/>
      <c r="D131" s="49"/>
      <c r="E131" s="68">
        <f t="shared" ref="E131:E160" si="48">B131*C131*D131</f>
        <v>0</v>
      </c>
      <c r="F131" s="57"/>
      <c r="G131" s="35"/>
      <c r="H131" s="35"/>
      <c r="I131" s="62">
        <f t="shared" ref="I131:I160" si="49">F131*G131*H131</f>
        <v>0</v>
      </c>
      <c r="J131" s="70">
        <f t="shared" ref="J131:J160" si="50">SUM(E131,I131)</f>
        <v>0</v>
      </c>
      <c r="K131" s="65"/>
      <c r="L131" s="35"/>
      <c r="M131" s="35"/>
      <c r="N131" s="68">
        <f t="shared" ref="N131:N160" si="51">K131*L131*M131</f>
        <v>0</v>
      </c>
      <c r="O131" s="57"/>
      <c r="P131" s="35"/>
      <c r="Q131" s="35"/>
      <c r="R131" s="62">
        <f t="shared" ref="R131:R160" si="52">O131*P131*Q131</f>
        <v>0</v>
      </c>
      <c r="S131" s="70">
        <f t="shared" ref="S131:S160" si="53">SUM(N131,R131)</f>
        <v>0</v>
      </c>
      <c r="T131" s="65"/>
      <c r="U131" s="35"/>
      <c r="V131" s="35"/>
      <c r="W131" s="68">
        <f t="shared" ref="W131:W160" si="54">T131*U131*V131</f>
        <v>0</v>
      </c>
      <c r="X131" s="57"/>
      <c r="Y131" s="35"/>
      <c r="Z131" s="35"/>
      <c r="AA131" s="62">
        <f t="shared" ref="AA131:AA160" si="55">X131*Y131*Z131</f>
        <v>0</v>
      </c>
      <c r="AB131" s="70">
        <f t="shared" ref="AB131:AB160" si="56">SUM(W131,AA131)</f>
        <v>0</v>
      </c>
      <c r="AC131" s="65"/>
      <c r="AD131" s="35"/>
      <c r="AE131" s="35"/>
      <c r="AF131" s="68">
        <f t="shared" ref="AF131:AF160" si="57">AC131*AD131*AE131</f>
        <v>0</v>
      </c>
      <c r="AG131" s="57"/>
      <c r="AH131" s="35"/>
      <c r="AI131" s="35"/>
      <c r="AJ131" s="62">
        <f t="shared" ref="AJ131:AJ160" si="58">AG131*AH131*AI131</f>
        <v>0</v>
      </c>
      <c r="AK131" s="70">
        <f t="shared" ref="AK131:AK160" si="59">SUM(AF131,AJ131)</f>
        <v>0</v>
      </c>
    </row>
    <row r="132" spans="1:37">
      <c r="A132" s="53">
        <v>40666</v>
      </c>
      <c r="B132" s="60"/>
      <c r="C132" s="49"/>
      <c r="D132" s="49"/>
      <c r="E132" s="68">
        <f t="shared" si="48"/>
        <v>0</v>
      </c>
      <c r="F132" s="57"/>
      <c r="G132" s="35"/>
      <c r="H132" s="35"/>
      <c r="I132" s="62">
        <f t="shared" si="49"/>
        <v>0</v>
      </c>
      <c r="J132" s="70">
        <f t="shared" si="50"/>
        <v>0</v>
      </c>
      <c r="K132" s="65"/>
      <c r="L132" s="35"/>
      <c r="M132" s="35"/>
      <c r="N132" s="68">
        <f t="shared" si="51"/>
        <v>0</v>
      </c>
      <c r="O132" s="57"/>
      <c r="P132" s="35"/>
      <c r="Q132" s="35"/>
      <c r="R132" s="62">
        <f t="shared" si="52"/>
        <v>0</v>
      </c>
      <c r="S132" s="70">
        <f t="shared" si="53"/>
        <v>0</v>
      </c>
      <c r="T132" s="65"/>
      <c r="U132" s="35"/>
      <c r="V132" s="35"/>
      <c r="W132" s="68">
        <f t="shared" si="54"/>
        <v>0</v>
      </c>
      <c r="X132" s="57"/>
      <c r="Y132" s="35"/>
      <c r="Z132" s="35"/>
      <c r="AA132" s="62">
        <f t="shared" si="55"/>
        <v>0</v>
      </c>
      <c r="AB132" s="70">
        <f t="shared" si="56"/>
        <v>0</v>
      </c>
      <c r="AC132" s="65"/>
      <c r="AD132" s="35"/>
      <c r="AE132" s="35"/>
      <c r="AF132" s="68">
        <f t="shared" si="57"/>
        <v>0</v>
      </c>
      <c r="AG132" s="57"/>
      <c r="AH132" s="35"/>
      <c r="AI132" s="35"/>
      <c r="AJ132" s="62">
        <f t="shared" si="58"/>
        <v>0</v>
      </c>
      <c r="AK132" s="70">
        <f t="shared" si="59"/>
        <v>0</v>
      </c>
    </row>
    <row r="133" spans="1:37">
      <c r="A133" s="53">
        <v>40667</v>
      </c>
      <c r="B133" s="60"/>
      <c r="C133" s="49"/>
      <c r="D133" s="49"/>
      <c r="E133" s="68">
        <f t="shared" si="48"/>
        <v>0</v>
      </c>
      <c r="F133" s="57"/>
      <c r="G133" s="35"/>
      <c r="H133" s="35"/>
      <c r="I133" s="62">
        <f t="shared" si="49"/>
        <v>0</v>
      </c>
      <c r="J133" s="70">
        <f t="shared" si="50"/>
        <v>0</v>
      </c>
      <c r="K133" s="65"/>
      <c r="L133" s="35"/>
      <c r="M133" s="35"/>
      <c r="N133" s="68">
        <f t="shared" si="51"/>
        <v>0</v>
      </c>
      <c r="O133" s="57"/>
      <c r="P133" s="35"/>
      <c r="Q133" s="35"/>
      <c r="R133" s="62">
        <f t="shared" si="52"/>
        <v>0</v>
      </c>
      <c r="S133" s="70">
        <f t="shared" si="53"/>
        <v>0</v>
      </c>
      <c r="T133" s="65"/>
      <c r="U133" s="35"/>
      <c r="V133" s="35"/>
      <c r="W133" s="68">
        <f t="shared" si="54"/>
        <v>0</v>
      </c>
      <c r="X133" s="57"/>
      <c r="Y133" s="35"/>
      <c r="Z133" s="35"/>
      <c r="AA133" s="62">
        <f t="shared" si="55"/>
        <v>0</v>
      </c>
      <c r="AB133" s="70">
        <f t="shared" si="56"/>
        <v>0</v>
      </c>
      <c r="AC133" s="65"/>
      <c r="AD133" s="35"/>
      <c r="AE133" s="35"/>
      <c r="AF133" s="68">
        <f t="shared" si="57"/>
        <v>0</v>
      </c>
      <c r="AG133" s="57"/>
      <c r="AH133" s="35"/>
      <c r="AI133" s="35"/>
      <c r="AJ133" s="62">
        <f t="shared" si="58"/>
        <v>0</v>
      </c>
      <c r="AK133" s="70">
        <f t="shared" si="59"/>
        <v>0</v>
      </c>
    </row>
    <row r="134" spans="1:37">
      <c r="A134" s="53">
        <v>40668</v>
      </c>
      <c r="B134" s="60"/>
      <c r="C134" s="49"/>
      <c r="D134" s="49"/>
      <c r="E134" s="68">
        <f t="shared" si="48"/>
        <v>0</v>
      </c>
      <c r="F134" s="57"/>
      <c r="G134" s="35"/>
      <c r="H134" s="35"/>
      <c r="I134" s="62">
        <f t="shared" si="49"/>
        <v>0</v>
      </c>
      <c r="J134" s="70">
        <f t="shared" si="50"/>
        <v>0</v>
      </c>
      <c r="K134" s="65"/>
      <c r="L134" s="35"/>
      <c r="M134" s="35"/>
      <c r="N134" s="68">
        <f t="shared" si="51"/>
        <v>0</v>
      </c>
      <c r="O134" s="57"/>
      <c r="P134" s="35"/>
      <c r="Q134" s="35"/>
      <c r="R134" s="62">
        <f t="shared" si="52"/>
        <v>0</v>
      </c>
      <c r="S134" s="70">
        <f t="shared" si="53"/>
        <v>0</v>
      </c>
      <c r="T134" s="65"/>
      <c r="U134" s="35"/>
      <c r="V134" s="35"/>
      <c r="W134" s="68">
        <f t="shared" si="54"/>
        <v>0</v>
      </c>
      <c r="X134" s="57"/>
      <c r="Y134" s="35"/>
      <c r="Z134" s="35"/>
      <c r="AA134" s="62">
        <f t="shared" si="55"/>
        <v>0</v>
      </c>
      <c r="AB134" s="70">
        <f t="shared" si="56"/>
        <v>0</v>
      </c>
      <c r="AC134" s="65"/>
      <c r="AD134" s="35"/>
      <c r="AE134" s="35"/>
      <c r="AF134" s="68">
        <f t="shared" si="57"/>
        <v>0</v>
      </c>
      <c r="AG134" s="57"/>
      <c r="AH134" s="35"/>
      <c r="AI134" s="35"/>
      <c r="AJ134" s="62">
        <f t="shared" si="58"/>
        <v>0</v>
      </c>
      <c r="AK134" s="70">
        <f t="shared" si="59"/>
        <v>0</v>
      </c>
    </row>
    <row r="135" spans="1:37">
      <c r="A135" s="53">
        <v>40669</v>
      </c>
      <c r="B135" s="60"/>
      <c r="C135" s="49"/>
      <c r="D135" s="49"/>
      <c r="E135" s="68">
        <f t="shared" si="48"/>
        <v>0</v>
      </c>
      <c r="F135" s="57"/>
      <c r="G135" s="35"/>
      <c r="H135" s="35"/>
      <c r="I135" s="62">
        <f t="shared" si="49"/>
        <v>0</v>
      </c>
      <c r="J135" s="70">
        <f t="shared" si="50"/>
        <v>0</v>
      </c>
      <c r="K135" s="65"/>
      <c r="L135" s="35"/>
      <c r="M135" s="35"/>
      <c r="N135" s="68">
        <f t="shared" si="51"/>
        <v>0</v>
      </c>
      <c r="O135" s="57"/>
      <c r="P135" s="35"/>
      <c r="Q135" s="35"/>
      <c r="R135" s="62">
        <f t="shared" si="52"/>
        <v>0</v>
      </c>
      <c r="S135" s="70">
        <f t="shared" si="53"/>
        <v>0</v>
      </c>
      <c r="T135" s="65"/>
      <c r="U135" s="35"/>
      <c r="V135" s="35"/>
      <c r="W135" s="68">
        <f t="shared" si="54"/>
        <v>0</v>
      </c>
      <c r="X135" s="57"/>
      <c r="Y135" s="35"/>
      <c r="Z135" s="35"/>
      <c r="AA135" s="62">
        <f t="shared" si="55"/>
        <v>0</v>
      </c>
      <c r="AB135" s="70">
        <f t="shared" si="56"/>
        <v>0</v>
      </c>
      <c r="AC135" s="65"/>
      <c r="AD135" s="35"/>
      <c r="AE135" s="35"/>
      <c r="AF135" s="68">
        <f t="shared" si="57"/>
        <v>0</v>
      </c>
      <c r="AG135" s="57"/>
      <c r="AH135" s="35"/>
      <c r="AI135" s="35"/>
      <c r="AJ135" s="62">
        <f t="shared" si="58"/>
        <v>0</v>
      </c>
      <c r="AK135" s="70">
        <f t="shared" si="59"/>
        <v>0</v>
      </c>
    </row>
    <row r="136" spans="1:37">
      <c r="A136" s="53">
        <v>40670</v>
      </c>
      <c r="B136" s="60"/>
      <c r="C136" s="49"/>
      <c r="D136" s="49"/>
      <c r="E136" s="68">
        <f t="shared" si="48"/>
        <v>0</v>
      </c>
      <c r="F136" s="57"/>
      <c r="G136" s="35"/>
      <c r="H136" s="35"/>
      <c r="I136" s="62">
        <f t="shared" si="49"/>
        <v>0</v>
      </c>
      <c r="J136" s="70">
        <f t="shared" si="50"/>
        <v>0</v>
      </c>
      <c r="K136" s="65"/>
      <c r="L136" s="35"/>
      <c r="M136" s="35"/>
      <c r="N136" s="68">
        <f t="shared" si="51"/>
        <v>0</v>
      </c>
      <c r="O136" s="57"/>
      <c r="P136" s="35"/>
      <c r="Q136" s="35"/>
      <c r="R136" s="62">
        <f t="shared" si="52"/>
        <v>0</v>
      </c>
      <c r="S136" s="70">
        <f t="shared" si="53"/>
        <v>0</v>
      </c>
      <c r="T136" s="65"/>
      <c r="U136" s="35"/>
      <c r="V136" s="35"/>
      <c r="W136" s="68">
        <f t="shared" si="54"/>
        <v>0</v>
      </c>
      <c r="X136" s="57"/>
      <c r="Y136" s="35"/>
      <c r="Z136" s="35"/>
      <c r="AA136" s="62">
        <f t="shared" si="55"/>
        <v>0</v>
      </c>
      <c r="AB136" s="70">
        <f t="shared" si="56"/>
        <v>0</v>
      </c>
      <c r="AC136" s="65"/>
      <c r="AD136" s="35"/>
      <c r="AE136" s="35"/>
      <c r="AF136" s="68">
        <f t="shared" si="57"/>
        <v>0</v>
      </c>
      <c r="AG136" s="57"/>
      <c r="AH136" s="35"/>
      <c r="AI136" s="35"/>
      <c r="AJ136" s="62">
        <f t="shared" si="58"/>
        <v>0</v>
      </c>
      <c r="AK136" s="70">
        <f t="shared" si="59"/>
        <v>0</v>
      </c>
    </row>
    <row r="137" spans="1:37">
      <c r="A137" s="53">
        <v>40671</v>
      </c>
      <c r="B137" s="60"/>
      <c r="C137" s="49"/>
      <c r="D137" s="49"/>
      <c r="E137" s="68">
        <f t="shared" si="48"/>
        <v>0</v>
      </c>
      <c r="F137" s="57"/>
      <c r="G137" s="35"/>
      <c r="H137" s="35"/>
      <c r="I137" s="62">
        <f t="shared" si="49"/>
        <v>0</v>
      </c>
      <c r="J137" s="70">
        <f t="shared" si="50"/>
        <v>0</v>
      </c>
      <c r="K137" s="65"/>
      <c r="L137" s="35"/>
      <c r="M137" s="35"/>
      <c r="N137" s="68">
        <f t="shared" si="51"/>
        <v>0</v>
      </c>
      <c r="O137" s="57"/>
      <c r="P137" s="35"/>
      <c r="Q137" s="35"/>
      <c r="R137" s="62">
        <f t="shared" si="52"/>
        <v>0</v>
      </c>
      <c r="S137" s="70">
        <f t="shared" si="53"/>
        <v>0</v>
      </c>
      <c r="T137" s="65"/>
      <c r="U137" s="35"/>
      <c r="V137" s="35"/>
      <c r="W137" s="68">
        <f t="shared" si="54"/>
        <v>0</v>
      </c>
      <c r="X137" s="57"/>
      <c r="Y137" s="35"/>
      <c r="Z137" s="35"/>
      <c r="AA137" s="62">
        <f t="shared" si="55"/>
        <v>0</v>
      </c>
      <c r="AB137" s="70">
        <f t="shared" si="56"/>
        <v>0</v>
      </c>
      <c r="AC137" s="65"/>
      <c r="AD137" s="35"/>
      <c r="AE137" s="35"/>
      <c r="AF137" s="68">
        <f t="shared" si="57"/>
        <v>0</v>
      </c>
      <c r="AG137" s="57"/>
      <c r="AH137" s="35"/>
      <c r="AI137" s="35"/>
      <c r="AJ137" s="62">
        <f t="shared" si="58"/>
        <v>0</v>
      </c>
      <c r="AK137" s="70">
        <f t="shared" si="59"/>
        <v>0</v>
      </c>
    </row>
    <row r="138" spans="1:37">
      <c r="A138" s="53">
        <v>40672</v>
      </c>
      <c r="B138" s="60"/>
      <c r="C138" s="49"/>
      <c r="D138" s="49"/>
      <c r="E138" s="68">
        <f t="shared" si="48"/>
        <v>0</v>
      </c>
      <c r="F138" s="57"/>
      <c r="G138" s="35"/>
      <c r="H138" s="35"/>
      <c r="I138" s="62">
        <f t="shared" si="49"/>
        <v>0</v>
      </c>
      <c r="J138" s="70">
        <f t="shared" si="50"/>
        <v>0</v>
      </c>
      <c r="K138" s="65"/>
      <c r="L138" s="35"/>
      <c r="M138" s="35"/>
      <c r="N138" s="68">
        <f t="shared" si="51"/>
        <v>0</v>
      </c>
      <c r="O138" s="57"/>
      <c r="P138" s="35"/>
      <c r="Q138" s="35"/>
      <c r="R138" s="62">
        <f t="shared" si="52"/>
        <v>0</v>
      </c>
      <c r="S138" s="70">
        <f t="shared" si="53"/>
        <v>0</v>
      </c>
      <c r="T138" s="65"/>
      <c r="U138" s="35"/>
      <c r="V138" s="35"/>
      <c r="W138" s="68">
        <f t="shared" si="54"/>
        <v>0</v>
      </c>
      <c r="X138" s="57"/>
      <c r="Y138" s="35"/>
      <c r="Z138" s="35"/>
      <c r="AA138" s="62">
        <f t="shared" si="55"/>
        <v>0</v>
      </c>
      <c r="AB138" s="70">
        <f t="shared" si="56"/>
        <v>0</v>
      </c>
      <c r="AC138" s="65"/>
      <c r="AD138" s="35"/>
      <c r="AE138" s="35"/>
      <c r="AF138" s="68">
        <f t="shared" si="57"/>
        <v>0</v>
      </c>
      <c r="AG138" s="57"/>
      <c r="AH138" s="35"/>
      <c r="AI138" s="35"/>
      <c r="AJ138" s="62">
        <f t="shared" si="58"/>
        <v>0</v>
      </c>
      <c r="AK138" s="70">
        <f t="shared" si="59"/>
        <v>0</v>
      </c>
    </row>
    <row r="139" spans="1:37">
      <c r="A139" s="53">
        <v>40673</v>
      </c>
      <c r="B139" s="60"/>
      <c r="C139" s="49"/>
      <c r="D139" s="49"/>
      <c r="E139" s="68">
        <f t="shared" si="48"/>
        <v>0</v>
      </c>
      <c r="F139" s="57"/>
      <c r="G139" s="35"/>
      <c r="H139" s="35"/>
      <c r="I139" s="62">
        <f t="shared" si="49"/>
        <v>0</v>
      </c>
      <c r="J139" s="70">
        <f t="shared" si="50"/>
        <v>0</v>
      </c>
      <c r="K139" s="65"/>
      <c r="L139" s="35"/>
      <c r="M139" s="35"/>
      <c r="N139" s="68">
        <f t="shared" si="51"/>
        <v>0</v>
      </c>
      <c r="O139" s="57"/>
      <c r="P139" s="35"/>
      <c r="Q139" s="35"/>
      <c r="R139" s="62">
        <f t="shared" si="52"/>
        <v>0</v>
      </c>
      <c r="S139" s="70">
        <f t="shared" si="53"/>
        <v>0</v>
      </c>
      <c r="T139" s="65"/>
      <c r="U139" s="35"/>
      <c r="V139" s="35"/>
      <c r="W139" s="68">
        <f t="shared" si="54"/>
        <v>0</v>
      </c>
      <c r="X139" s="57"/>
      <c r="Y139" s="35"/>
      <c r="Z139" s="35"/>
      <c r="AA139" s="62">
        <f t="shared" si="55"/>
        <v>0</v>
      </c>
      <c r="AB139" s="70">
        <f t="shared" si="56"/>
        <v>0</v>
      </c>
      <c r="AC139" s="65"/>
      <c r="AD139" s="35"/>
      <c r="AE139" s="35"/>
      <c r="AF139" s="68">
        <f t="shared" si="57"/>
        <v>0</v>
      </c>
      <c r="AG139" s="57"/>
      <c r="AH139" s="35"/>
      <c r="AI139" s="35"/>
      <c r="AJ139" s="62">
        <f t="shared" si="58"/>
        <v>0</v>
      </c>
      <c r="AK139" s="70">
        <f t="shared" si="59"/>
        <v>0</v>
      </c>
    </row>
    <row r="140" spans="1:37">
      <c r="A140" s="53">
        <v>40674</v>
      </c>
      <c r="B140" s="60"/>
      <c r="C140" s="49"/>
      <c r="D140" s="49"/>
      <c r="E140" s="68">
        <f t="shared" si="48"/>
        <v>0</v>
      </c>
      <c r="F140" s="57"/>
      <c r="G140" s="35"/>
      <c r="H140" s="35"/>
      <c r="I140" s="62">
        <f t="shared" si="49"/>
        <v>0</v>
      </c>
      <c r="J140" s="70">
        <f t="shared" si="50"/>
        <v>0</v>
      </c>
      <c r="K140" s="65"/>
      <c r="L140" s="35"/>
      <c r="M140" s="35"/>
      <c r="N140" s="68">
        <f t="shared" si="51"/>
        <v>0</v>
      </c>
      <c r="O140" s="57"/>
      <c r="P140" s="35"/>
      <c r="Q140" s="35"/>
      <c r="R140" s="62">
        <f t="shared" si="52"/>
        <v>0</v>
      </c>
      <c r="S140" s="70">
        <f t="shared" si="53"/>
        <v>0</v>
      </c>
      <c r="T140" s="65"/>
      <c r="U140" s="35"/>
      <c r="V140" s="35"/>
      <c r="W140" s="68">
        <f t="shared" si="54"/>
        <v>0</v>
      </c>
      <c r="X140" s="57"/>
      <c r="Y140" s="35"/>
      <c r="Z140" s="35"/>
      <c r="AA140" s="62">
        <f t="shared" si="55"/>
        <v>0</v>
      </c>
      <c r="AB140" s="70">
        <f t="shared" si="56"/>
        <v>0</v>
      </c>
      <c r="AC140" s="65"/>
      <c r="AD140" s="35"/>
      <c r="AE140" s="35"/>
      <c r="AF140" s="68">
        <f t="shared" si="57"/>
        <v>0</v>
      </c>
      <c r="AG140" s="57"/>
      <c r="AH140" s="35"/>
      <c r="AI140" s="35"/>
      <c r="AJ140" s="62">
        <f t="shared" si="58"/>
        <v>0</v>
      </c>
      <c r="AK140" s="70">
        <f t="shared" si="59"/>
        <v>0</v>
      </c>
    </row>
    <row r="141" spans="1:37">
      <c r="A141" s="53">
        <v>40675</v>
      </c>
      <c r="B141" s="60"/>
      <c r="C141" s="49"/>
      <c r="D141" s="49"/>
      <c r="E141" s="68">
        <f t="shared" si="48"/>
        <v>0</v>
      </c>
      <c r="F141" s="57"/>
      <c r="G141" s="35"/>
      <c r="H141" s="35"/>
      <c r="I141" s="62">
        <f t="shared" si="49"/>
        <v>0</v>
      </c>
      <c r="J141" s="70">
        <f t="shared" si="50"/>
        <v>0</v>
      </c>
      <c r="K141" s="65"/>
      <c r="L141" s="35"/>
      <c r="M141" s="35"/>
      <c r="N141" s="68">
        <f t="shared" si="51"/>
        <v>0</v>
      </c>
      <c r="O141" s="57"/>
      <c r="P141" s="35"/>
      <c r="Q141" s="35"/>
      <c r="R141" s="62">
        <f t="shared" si="52"/>
        <v>0</v>
      </c>
      <c r="S141" s="70">
        <f t="shared" si="53"/>
        <v>0</v>
      </c>
      <c r="T141" s="65"/>
      <c r="U141" s="35"/>
      <c r="V141" s="35"/>
      <c r="W141" s="68">
        <f t="shared" si="54"/>
        <v>0</v>
      </c>
      <c r="X141" s="57"/>
      <c r="Y141" s="35"/>
      <c r="Z141" s="35"/>
      <c r="AA141" s="62">
        <f t="shared" si="55"/>
        <v>0</v>
      </c>
      <c r="AB141" s="70">
        <f t="shared" si="56"/>
        <v>0</v>
      </c>
      <c r="AC141" s="65"/>
      <c r="AD141" s="35"/>
      <c r="AE141" s="35"/>
      <c r="AF141" s="68">
        <f t="shared" si="57"/>
        <v>0</v>
      </c>
      <c r="AG141" s="57"/>
      <c r="AH141" s="35"/>
      <c r="AI141" s="35"/>
      <c r="AJ141" s="62">
        <f t="shared" si="58"/>
        <v>0</v>
      </c>
      <c r="AK141" s="70">
        <f t="shared" si="59"/>
        <v>0</v>
      </c>
    </row>
    <row r="142" spans="1:37">
      <c r="A142" s="53">
        <v>40676</v>
      </c>
      <c r="B142" s="60"/>
      <c r="C142" s="49"/>
      <c r="D142" s="49"/>
      <c r="E142" s="68">
        <f t="shared" si="48"/>
        <v>0</v>
      </c>
      <c r="F142" s="57"/>
      <c r="G142" s="35"/>
      <c r="H142" s="35"/>
      <c r="I142" s="62">
        <f t="shared" si="49"/>
        <v>0</v>
      </c>
      <c r="J142" s="70">
        <f t="shared" si="50"/>
        <v>0</v>
      </c>
      <c r="K142" s="65"/>
      <c r="L142" s="35"/>
      <c r="M142" s="35"/>
      <c r="N142" s="68">
        <f t="shared" si="51"/>
        <v>0</v>
      </c>
      <c r="O142" s="57"/>
      <c r="P142" s="35"/>
      <c r="Q142" s="35"/>
      <c r="R142" s="62">
        <f t="shared" si="52"/>
        <v>0</v>
      </c>
      <c r="S142" s="70">
        <f t="shared" si="53"/>
        <v>0</v>
      </c>
      <c r="T142" s="65"/>
      <c r="U142" s="35"/>
      <c r="V142" s="35"/>
      <c r="W142" s="68">
        <f t="shared" si="54"/>
        <v>0</v>
      </c>
      <c r="X142" s="57"/>
      <c r="Y142" s="35"/>
      <c r="Z142" s="35"/>
      <c r="AA142" s="62">
        <f t="shared" si="55"/>
        <v>0</v>
      </c>
      <c r="AB142" s="70">
        <f t="shared" si="56"/>
        <v>0</v>
      </c>
      <c r="AC142" s="65"/>
      <c r="AD142" s="35"/>
      <c r="AE142" s="35"/>
      <c r="AF142" s="68">
        <f t="shared" si="57"/>
        <v>0</v>
      </c>
      <c r="AG142" s="57"/>
      <c r="AH142" s="35"/>
      <c r="AI142" s="35"/>
      <c r="AJ142" s="62">
        <f t="shared" si="58"/>
        <v>0</v>
      </c>
      <c r="AK142" s="70">
        <f t="shared" si="59"/>
        <v>0</v>
      </c>
    </row>
    <row r="143" spans="1:37">
      <c r="A143" s="53">
        <v>40677</v>
      </c>
      <c r="B143" s="60"/>
      <c r="C143" s="49"/>
      <c r="D143" s="49"/>
      <c r="E143" s="68">
        <f t="shared" si="48"/>
        <v>0</v>
      </c>
      <c r="F143" s="57"/>
      <c r="G143" s="35"/>
      <c r="H143" s="35"/>
      <c r="I143" s="62">
        <f t="shared" si="49"/>
        <v>0</v>
      </c>
      <c r="J143" s="70">
        <f t="shared" si="50"/>
        <v>0</v>
      </c>
      <c r="K143" s="65"/>
      <c r="L143" s="35"/>
      <c r="M143" s="35"/>
      <c r="N143" s="68">
        <f t="shared" si="51"/>
        <v>0</v>
      </c>
      <c r="O143" s="57"/>
      <c r="P143" s="35"/>
      <c r="Q143" s="35"/>
      <c r="R143" s="62">
        <f t="shared" si="52"/>
        <v>0</v>
      </c>
      <c r="S143" s="70">
        <f t="shared" si="53"/>
        <v>0</v>
      </c>
      <c r="T143" s="65"/>
      <c r="U143" s="35"/>
      <c r="V143" s="35"/>
      <c r="W143" s="68">
        <f t="shared" si="54"/>
        <v>0</v>
      </c>
      <c r="X143" s="57"/>
      <c r="Y143" s="35"/>
      <c r="Z143" s="35"/>
      <c r="AA143" s="62">
        <f t="shared" si="55"/>
        <v>0</v>
      </c>
      <c r="AB143" s="70">
        <f t="shared" si="56"/>
        <v>0</v>
      </c>
      <c r="AC143" s="65"/>
      <c r="AD143" s="35"/>
      <c r="AE143" s="35"/>
      <c r="AF143" s="68">
        <f t="shared" si="57"/>
        <v>0</v>
      </c>
      <c r="AG143" s="57"/>
      <c r="AH143" s="35"/>
      <c r="AI143" s="35"/>
      <c r="AJ143" s="62">
        <f t="shared" si="58"/>
        <v>0</v>
      </c>
      <c r="AK143" s="70">
        <f t="shared" si="59"/>
        <v>0</v>
      </c>
    </row>
    <row r="144" spans="1:37">
      <c r="A144" s="53">
        <v>40678</v>
      </c>
      <c r="B144" s="60"/>
      <c r="C144" s="49"/>
      <c r="D144" s="49"/>
      <c r="E144" s="68">
        <f t="shared" si="48"/>
        <v>0</v>
      </c>
      <c r="F144" s="57"/>
      <c r="G144" s="35"/>
      <c r="H144" s="35"/>
      <c r="I144" s="62">
        <f t="shared" si="49"/>
        <v>0</v>
      </c>
      <c r="J144" s="70">
        <f t="shared" si="50"/>
        <v>0</v>
      </c>
      <c r="K144" s="65"/>
      <c r="L144" s="35"/>
      <c r="M144" s="35"/>
      <c r="N144" s="68">
        <f t="shared" si="51"/>
        <v>0</v>
      </c>
      <c r="O144" s="57"/>
      <c r="P144" s="35"/>
      <c r="Q144" s="35"/>
      <c r="R144" s="62">
        <f t="shared" si="52"/>
        <v>0</v>
      </c>
      <c r="S144" s="70">
        <f t="shared" si="53"/>
        <v>0</v>
      </c>
      <c r="T144" s="65"/>
      <c r="U144" s="35"/>
      <c r="V144" s="35"/>
      <c r="W144" s="68">
        <f t="shared" si="54"/>
        <v>0</v>
      </c>
      <c r="X144" s="57"/>
      <c r="Y144" s="35"/>
      <c r="Z144" s="35"/>
      <c r="AA144" s="62">
        <f t="shared" si="55"/>
        <v>0</v>
      </c>
      <c r="AB144" s="70">
        <f t="shared" si="56"/>
        <v>0</v>
      </c>
      <c r="AC144" s="65"/>
      <c r="AD144" s="35"/>
      <c r="AE144" s="35"/>
      <c r="AF144" s="68">
        <f t="shared" si="57"/>
        <v>0</v>
      </c>
      <c r="AG144" s="57"/>
      <c r="AH144" s="35"/>
      <c r="AI144" s="35"/>
      <c r="AJ144" s="62">
        <f t="shared" si="58"/>
        <v>0</v>
      </c>
      <c r="AK144" s="70">
        <f t="shared" si="59"/>
        <v>0</v>
      </c>
    </row>
    <row r="145" spans="1:37">
      <c r="A145" s="53">
        <v>40679</v>
      </c>
      <c r="B145" s="60"/>
      <c r="C145" s="49"/>
      <c r="D145" s="49"/>
      <c r="E145" s="68">
        <f t="shared" si="48"/>
        <v>0</v>
      </c>
      <c r="F145" s="57"/>
      <c r="G145" s="35"/>
      <c r="H145" s="35"/>
      <c r="I145" s="62">
        <f t="shared" si="49"/>
        <v>0</v>
      </c>
      <c r="J145" s="70">
        <f t="shared" si="50"/>
        <v>0</v>
      </c>
      <c r="K145" s="65"/>
      <c r="L145" s="35"/>
      <c r="M145" s="35"/>
      <c r="N145" s="68">
        <f t="shared" si="51"/>
        <v>0</v>
      </c>
      <c r="O145" s="57"/>
      <c r="P145" s="35"/>
      <c r="Q145" s="35"/>
      <c r="R145" s="62">
        <f t="shared" si="52"/>
        <v>0</v>
      </c>
      <c r="S145" s="70">
        <f t="shared" si="53"/>
        <v>0</v>
      </c>
      <c r="T145" s="65"/>
      <c r="U145" s="35"/>
      <c r="V145" s="35"/>
      <c r="W145" s="68">
        <f t="shared" si="54"/>
        <v>0</v>
      </c>
      <c r="X145" s="57"/>
      <c r="Y145" s="35"/>
      <c r="Z145" s="35"/>
      <c r="AA145" s="62">
        <f t="shared" si="55"/>
        <v>0</v>
      </c>
      <c r="AB145" s="70">
        <f t="shared" si="56"/>
        <v>0</v>
      </c>
      <c r="AC145" s="65"/>
      <c r="AD145" s="35"/>
      <c r="AE145" s="35"/>
      <c r="AF145" s="68">
        <f t="shared" si="57"/>
        <v>0</v>
      </c>
      <c r="AG145" s="57"/>
      <c r="AH145" s="35"/>
      <c r="AI145" s="35"/>
      <c r="AJ145" s="62">
        <f t="shared" si="58"/>
        <v>0</v>
      </c>
      <c r="AK145" s="70">
        <f t="shared" si="59"/>
        <v>0</v>
      </c>
    </row>
    <row r="146" spans="1:37">
      <c r="A146" s="53">
        <v>40680</v>
      </c>
      <c r="B146" s="60"/>
      <c r="C146" s="49"/>
      <c r="D146" s="49"/>
      <c r="E146" s="68">
        <f t="shared" si="48"/>
        <v>0</v>
      </c>
      <c r="F146" s="57"/>
      <c r="G146" s="35"/>
      <c r="H146" s="35"/>
      <c r="I146" s="62">
        <f t="shared" si="49"/>
        <v>0</v>
      </c>
      <c r="J146" s="70">
        <f t="shared" si="50"/>
        <v>0</v>
      </c>
      <c r="K146" s="65"/>
      <c r="L146" s="35"/>
      <c r="M146" s="35"/>
      <c r="N146" s="68">
        <f t="shared" si="51"/>
        <v>0</v>
      </c>
      <c r="O146" s="57"/>
      <c r="P146" s="35"/>
      <c r="Q146" s="35"/>
      <c r="R146" s="62">
        <f t="shared" si="52"/>
        <v>0</v>
      </c>
      <c r="S146" s="70">
        <f t="shared" si="53"/>
        <v>0</v>
      </c>
      <c r="T146" s="65"/>
      <c r="U146" s="35"/>
      <c r="V146" s="35"/>
      <c r="W146" s="68">
        <f t="shared" si="54"/>
        <v>0</v>
      </c>
      <c r="X146" s="57"/>
      <c r="Y146" s="35"/>
      <c r="Z146" s="35"/>
      <c r="AA146" s="62">
        <f t="shared" si="55"/>
        <v>0</v>
      </c>
      <c r="AB146" s="70">
        <f t="shared" si="56"/>
        <v>0</v>
      </c>
      <c r="AC146" s="65"/>
      <c r="AD146" s="35"/>
      <c r="AE146" s="35"/>
      <c r="AF146" s="68">
        <f t="shared" si="57"/>
        <v>0</v>
      </c>
      <c r="AG146" s="57"/>
      <c r="AH146" s="35"/>
      <c r="AI146" s="35"/>
      <c r="AJ146" s="62">
        <f t="shared" si="58"/>
        <v>0</v>
      </c>
      <c r="AK146" s="70">
        <f t="shared" si="59"/>
        <v>0</v>
      </c>
    </row>
    <row r="147" spans="1:37">
      <c r="A147" s="53">
        <v>40681</v>
      </c>
      <c r="B147" s="60"/>
      <c r="C147" s="49"/>
      <c r="D147" s="49"/>
      <c r="E147" s="68">
        <f t="shared" si="48"/>
        <v>0</v>
      </c>
      <c r="F147" s="57"/>
      <c r="G147" s="35"/>
      <c r="H147" s="35"/>
      <c r="I147" s="62">
        <f t="shared" si="49"/>
        <v>0</v>
      </c>
      <c r="J147" s="70">
        <f t="shared" si="50"/>
        <v>0</v>
      </c>
      <c r="K147" s="65"/>
      <c r="L147" s="35"/>
      <c r="M147" s="35"/>
      <c r="N147" s="68">
        <f t="shared" si="51"/>
        <v>0</v>
      </c>
      <c r="O147" s="57"/>
      <c r="P147" s="35"/>
      <c r="Q147" s="35"/>
      <c r="R147" s="62">
        <f t="shared" si="52"/>
        <v>0</v>
      </c>
      <c r="S147" s="70">
        <f t="shared" si="53"/>
        <v>0</v>
      </c>
      <c r="T147" s="65"/>
      <c r="U147" s="35"/>
      <c r="V147" s="35"/>
      <c r="W147" s="68">
        <f t="shared" si="54"/>
        <v>0</v>
      </c>
      <c r="X147" s="57"/>
      <c r="Y147" s="35"/>
      <c r="Z147" s="35"/>
      <c r="AA147" s="62">
        <f t="shared" si="55"/>
        <v>0</v>
      </c>
      <c r="AB147" s="70">
        <f t="shared" si="56"/>
        <v>0</v>
      </c>
      <c r="AC147" s="65"/>
      <c r="AD147" s="35"/>
      <c r="AE147" s="35"/>
      <c r="AF147" s="68">
        <f t="shared" si="57"/>
        <v>0</v>
      </c>
      <c r="AG147" s="57"/>
      <c r="AH147" s="35"/>
      <c r="AI147" s="35"/>
      <c r="AJ147" s="62">
        <f t="shared" si="58"/>
        <v>0</v>
      </c>
      <c r="AK147" s="70">
        <f t="shared" si="59"/>
        <v>0</v>
      </c>
    </row>
    <row r="148" spans="1:37">
      <c r="A148" s="53">
        <v>40682</v>
      </c>
      <c r="B148" s="60"/>
      <c r="C148" s="49"/>
      <c r="D148" s="49"/>
      <c r="E148" s="68">
        <f t="shared" si="48"/>
        <v>0</v>
      </c>
      <c r="F148" s="57"/>
      <c r="G148" s="35"/>
      <c r="H148" s="35"/>
      <c r="I148" s="62">
        <f t="shared" si="49"/>
        <v>0</v>
      </c>
      <c r="J148" s="70">
        <f t="shared" si="50"/>
        <v>0</v>
      </c>
      <c r="K148" s="65"/>
      <c r="L148" s="35"/>
      <c r="M148" s="35"/>
      <c r="N148" s="68">
        <f t="shared" si="51"/>
        <v>0</v>
      </c>
      <c r="O148" s="57"/>
      <c r="P148" s="35"/>
      <c r="Q148" s="35"/>
      <c r="R148" s="62">
        <f t="shared" si="52"/>
        <v>0</v>
      </c>
      <c r="S148" s="70">
        <f t="shared" si="53"/>
        <v>0</v>
      </c>
      <c r="T148" s="65"/>
      <c r="U148" s="35"/>
      <c r="V148" s="35"/>
      <c r="W148" s="68">
        <f t="shared" si="54"/>
        <v>0</v>
      </c>
      <c r="X148" s="57"/>
      <c r="Y148" s="35"/>
      <c r="Z148" s="35"/>
      <c r="AA148" s="62">
        <f t="shared" si="55"/>
        <v>0</v>
      </c>
      <c r="AB148" s="70">
        <f t="shared" si="56"/>
        <v>0</v>
      </c>
      <c r="AC148" s="65"/>
      <c r="AD148" s="35"/>
      <c r="AE148" s="35"/>
      <c r="AF148" s="68">
        <f t="shared" si="57"/>
        <v>0</v>
      </c>
      <c r="AG148" s="57"/>
      <c r="AH148" s="35"/>
      <c r="AI148" s="35"/>
      <c r="AJ148" s="62">
        <f t="shared" si="58"/>
        <v>0</v>
      </c>
      <c r="AK148" s="70">
        <f t="shared" si="59"/>
        <v>0</v>
      </c>
    </row>
    <row r="149" spans="1:37">
      <c r="A149" s="53">
        <v>40683</v>
      </c>
      <c r="B149" s="60"/>
      <c r="C149" s="49"/>
      <c r="D149" s="49"/>
      <c r="E149" s="68">
        <f t="shared" si="48"/>
        <v>0</v>
      </c>
      <c r="F149" s="57"/>
      <c r="G149" s="35"/>
      <c r="H149" s="35"/>
      <c r="I149" s="62">
        <f t="shared" si="49"/>
        <v>0</v>
      </c>
      <c r="J149" s="70">
        <f t="shared" si="50"/>
        <v>0</v>
      </c>
      <c r="K149" s="65"/>
      <c r="L149" s="35"/>
      <c r="M149" s="35"/>
      <c r="N149" s="68">
        <f t="shared" si="51"/>
        <v>0</v>
      </c>
      <c r="O149" s="57"/>
      <c r="P149" s="35"/>
      <c r="Q149" s="35"/>
      <c r="R149" s="62">
        <f t="shared" si="52"/>
        <v>0</v>
      </c>
      <c r="S149" s="70">
        <f t="shared" si="53"/>
        <v>0</v>
      </c>
      <c r="T149" s="65"/>
      <c r="U149" s="35"/>
      <c r="V149" s="35"/>
      <c r="W149" s="68">
        <f t="shared" si="54"/>
        <v>0</v>
      </c>
      <c r="X149" s="57"/>
      <c r="Y149" s="35"/>
      <c r="Z149" s="35"/>
      <c r="AA149" s="62">
        <f t="shared" si="55"/>
        <v>0</v>
      </c>
      <c r="AB149" s="70">
        <f t="shared" si="56"/>
        <v>0</v>
      </c>
      <c r="AC149" s="65"/>
      <c r="AD149" s="35"/>
      <c r="AE149" s="35"/>
      <c r="AF149" s="68">
        <f t="shared" si="57"/>
        <v>0</v>
      </c>
      <c r="AG149" s="57"/>
      <c r="AH149" s="35"/>
      <c r="AI149" s="35"/>
      <c r="AJ149" s="62">
        <f t="shared" si="58"/>
        <v>0</v>
      </c>
      <c r="AK149" s="70">
        <f t="shared" si="59"/>
        <v>0</v>
      </c>
    </row>
    <row r="150" spans="1:37">
      <c r="A150" s="53">
        <v>40684</v>
      </c>
      <c r="B150" s="60"/>
      <c r="C150" s="49"/>
      <c r="D150" s="49"/>
      <c r="E150" s="68">
        <f t="shared" si="48"/>
        <v>0</v>
      </c>
      <c r="F150" s="57"/>
      <c r="G150" s="35"/>
      <c r="H150" s="35"/>
      <c r="I150" s="62">
        <f t="shared" si="49"/>
        <v>0</v>
      </c>
      <c r="J150" s="70">
        <f t="shared" si="50"/>
        <v>0</v>
      </c>
      <c r="K150" s="65"/>
      <c r="L150" s="35"/>
      <c r="M150" s="35"/>
      <c r="N150" s="68">
        <f t="shared" si="51"/>
        <v>0</v>
      </c>
      <c r="O150" s="57"/>
      <c r="P150" s="35"/>
      <c r="Q150" s="35"/>
      <c r="R150" s="62">
        <f t="shared" si="52"/>
        <v>0</v>
      </c>
      <c r="S150" s="70">
        <f t="shared" si="53"/>
        <v>0</v>
      </c>
      <c r="T150" s="65"/>
      <c r="U150" s="35"/>
      <c r="V150" s="35"/>
      <c r="W150" s="68">
        <f t="shared" si="54"/>
        <v>0</v>
      </c>
      <c r="X150" s="57"/>
      <c r="Y150" s="35"/>
      <c r="Z150" s="35"/>
      <c r="AA150" s="62">
        <f t="shared" si="55"/>
        <v>0</v>
      </c>
      <c r="AB150" s="70">
        <f t="shared" si="56"/>
        <v>0</v>
      </c>
      <c r="AC150" s="65"/>
      <c r="AD150" s="35"/>
      <c r="AE150" s="35"/>
      <c r="AF150" s="68">
        <f t="shared" si="57"/>
        <v>0</v>
      </c>
      <c r="AG150" s="57"/>
      <c r="AH150" s="35"/>
      <c r="AI150" s="35"/>
      <c r="AJ150" s="62">
        <f t="shared" si="58"/>
        <v>0</v>
      </c>
      <c r="AK150" s="70">
        <f t="shared" si="59"/>
        <v>0</v>
      </c>
    </row>
    <row r="151" spans="1:37">
      <c r="A151" s="53">
        <v>40685</v>
      </c>
      <c r="B151" s="60"/>
      <c r="C151" s="49"/>
      <c r="D151" s="49"/>
      <c r="E151" s="68">
        <f t="shared" si="48"/>
        <v>0</v>
      </c>
      <c r="F151" s="57"/>
      <c r="G151" s="35"/>
      <c r="H151" s="35"/>
      <c r="I151" s="62">
        <f t="shared" si="49"/>
        <v>0</v>
      </c>
      <c r="J151" s="70">
        <f t="shared" si="50"/>
        <v>0</v>
      </c>
      <c r="K151" s="65"/>
      <c r="L151" s="35"/>
      <c r="M151" s="35"/>
      <c r="N151" s="68">
        <f t="shared" si="51"/>
        <v>0</v>
      </c>
      <c r="O151" s="57"/>
      <c r="P151" s="35"/>
      <c r="Q151" s="35"/>
      <c r="R151" s="62">
        <f t="shared" si="52"/>
        <v>0</v>
      </c>
      <c r="S151" s="70">
        <f t="shared" si="53"/>
        <v>0</v>
      </c>
      <c r="T151" s="65"/>
      <c r="U151" s="35"/>
      <c r="V151" s="35"/>
      <c r="W151" s="68">
        <f t="shared" si="54"/>
        <v>0</v>
      </c>
      <c r="X151" s="57"/>
      <c r="Y151" s="35"/>
      <c r="Z151" s="35"/>
      <c r="AA151" s="62">
        <f t="shared" si="55"/>
        <v>0</v>
      </c>
      <c r="AB151" s="70">
        <f t="shared" si="56"/>
        <v>0</v>
      </c>
      <c r="AC151" s="65"/>
      <c r="AD151" s="35"/>
      <c r="AE151" s="35"/>
      <c r="AF151" s="68">
        <f t="shared" si="57"/>
        <v>0</v>
      </c>
      <c r="AG151" s="57"/>
      <c r="AH151" s="35"/>
      <c r="AI151" s="35"/>
      <c r="AJ151" s="62">
        <f t="shared" si="58"/>
        <v>0</v>
      </c>
      <c r="AK151" s="70">
        <f t="shared" si="59"/>
        <v>0</v>
      </c>
    </row>
    <row r="152" spans="1:37">
      <c r="A152" s="53">
        <v>40686</v>
      </c>
      <c r="B152" s="60"/>
      <c r="C152" s="49"/>
      <c r="D152" s="49"/>
      <c r="E152" s="68">
        <f t="shared" si="48"/>
        <v>0</v>
      </c>
      <c r="F152" s="57"/>
      <c r="G152" s="35"/>
      <c r="H152" s="35"/>
      <c r="I152" s="62">
        <f t="shared" si="49"/>
        <v>0</v>
      </c>
      <c r="J152" s="70">
        <f t="shared" si="50"/>
        <v>0</v>
      </c>
      <c r="K152" s="65"/>
      <c r="L152" s="35"/>
      <c r="M152" s="35"/>
      <c r="N152" s="68">
        <f t="shared" si="51"/>
        <v>0</v>
      </c>
      <c r="O152" s="57"/>
      <c r="P152" s="35"/>
      <c r="Q152" s="35"/>
      <c r="R152" s="62">
        <f t="shared" si="52"/>
        <v>0</v>
      </c>
      <c r="S152" s="70">
        <f t="shared" si="53"/>
        <v>0</v>
      </c>
      <c r="T152" s="65"/>
      <c r="U152" s="35"/>
      <c r="V152" s="35"/>
      <c r="W152" s="68">
        <f t="shared" si="54"/>
        <v>0</v>
      </c>
      <c r="X152" s="57"/>
      <c r="Y152" s="35"/>
      <c r="Z152" s="35"/>
      <c r="AA152" s="62">
        <f t="shared" si="55"/>
        <v>0</v>
      </c>
      <c r="AB152" s="70">
        <f t="shared" si="56"/>
        <v>0</v>
      </c>
      <c r="AC152" s="65"/>
      <c r="AD152" s="35"/>
      <c r="AE152" s="35"/>
      <c r="AF152" s="68">
        <f t="shared" si="57"/>
        <v>0</v>
      </c>
      <c r="AG152" s="57"/>
      <c r="AH152" s="35"/>
      <c r="AI152" s="35"/>
      <c r="AJ152" s="62">
        <f t="shared" si="58"/>
        <v>0</v>
      </c>
      <c r="AK152" s="70">
        <f t="shared" si="59"/>
        <v>0</v>
      </c>
    </row>
    <row r="153" spans="1:37">
      <c r="A153" s="53">
        <v>40687</v>
      </c>
      <c r="B153" s="60"/>
      <c r="C153" s="49"/>
      <c r="D153" s="49"/>
      <c r="E153" s="68">
        <f t="shared" si="48"/>
        <v>0</v>
      </c>
      <c r="F153" s="57"/>
      <c r="G153" s="35"/>
      <c r="H153" s="35"/>
      <c r="I153" s="62">
        <f t="shared" si="49"/>
        <v>0</v>
      </c>
      <c r="J153" s="70">
        <f t="shared" si="50"/>
        <v>0</v>
      </c>
      <c r="K153" s="65"/>
      <c r="L153" s="35"/>
      <c r="M153" s="35"/>
      <c r="N153" s="68">
        <f t="shared" si="51"/>
        <v>0</v>
      </c>
      <c r="O153" s="57"/>
      <c r="P153" s="35"/>
      <c r="Q153" s="35"/>
      <c r="R153" s="62">
        <f t="shared" si="52"/>
        <v>0</v>
      </c>
      <c r="S153" s="70">
        <f t="shared" si="53"/>
        <v>0</v>
      </c>
      <c r="T153" s="65"/>
      <c r="U153" s="35"/>
      <c r="V153" s="35"/>
      <c r="W153" s="68">
        <f t="shared" si="54"/>
        <v>0</v>
      </c>
      <c r="X153" s="57"/>
      <c r="Y153" s="35"/>
      <c r="Z153" s="35"/>
      <c r="AA153" s="62">
        <f t="shared" si="55"/>
        <v>0</v>
      </c>
      <c r="AB153" s="70">
        <f t="shared" si="56"/>
        <v>0</v>
      </c>
      <c r="AC153" s="65"/>
      <c r="AD153" s="35"/>
      <c r="AE153" s="35"/>
      <c r="AF153" s="68">
        <f t="shared" si="57"/>
        <v>0</v>
      </c>
      <c r="AG153" s="57"/>
      <c r="AH153" s="35"/>
      <c r="AI153" s="35"/>
      <c r="AJ153" s="62">
        <f t="shared" si="58"/>
        <v>0</v>
      </c>
      <c r="AK153" s="70">
        <f t="shared" si="59"/>
        <v>0</v>
      </c>
    </row>
    <row r="154" spans="1:37">
      <c r="A154" s="53">
        <v>40688</v>
      </c>
      <c r="B154" s="60"/>
      <c r="C154" s="49"/>
      <c r="D154" s="49"/>
      <c r="E154" s="68">
        <f t="shared" si="48"/>
        <v>0</v>
      </c>
      <c r="F154" s="57"/>
      <c r="G154" s="35"/>
      <c r="H154" s="35"/>
      <c r="I154" s="62">
        <f t="shared" si="49"/>
        <v>0</v>
      </c>
      <c r="J154" s="70">
        <f t="shared" si="50"/>
        <v>0</v>
      </c>
      <c r="K154" s="65"/>
      <c r="L154" s="35"/>
      <c r="M154" s="35"/>
      <c r="N154" s="68">
        <f t="shared" si="51"/>
        <v>0</v>
      </c>
      <c r="O154" s="57"/>
      <c r="P154" s="35"/>
      <c r="Q154" s="35"/>
      <c r="R154" s="62">
        <f t="shared" si="52"/>
        <v>0</v>
      </c>
      <c r="S154" s="70">
        <f t="shared" si="53"/>
        <v>0</v>
      </c>
      <c r="T154" s="65"/>
      <c r="U154" s="35"/>
      <c r="V154" s="35"/>
      <c r="W154" s="68">
        <f t="shared" si="54"/>
        <v>0</v>
      </c>
      <c r="X154" s="57"/>
      <c r="Y154" s="35"/>
      <c r="Z154" s="35"/>
      <c r="AA154" s="62">
        <f t="shared" si="55"/>
        <v>0</v>
      </c>
      <c r="AB154" s="70">
        <f t="shared" si="56"/>
        <v>0</v>
      </c>
      <c r="AC154" s="65"/>
      <c r="AD154" s="35"/>
      <c r="AE154" s="35"/>
      <c r="AF154" s="68">
        <f t="shared" si="57"/>
        <v>0</v>
      </c>
      <c r="AG154" s="57"/>
      <c r="AH154" s="35"/>
      <c r="AI154" s="35"/>
      <c r="AJ154" s="62">
        <f t="shared" si="58"/>
        <v>0</v>
      </c>
      <c r="AK154" s="70">
        <f t="shared" si="59"/>
        <v>0</v>
      </c>
    </row>
    <row r="155" spans="1:37">
      <c r="A155" s="53">
        <v>40689</v>
      </c>
      <c r="B155" s="60"/>
      <c r="C155" s="49"/>
      <c r="D155" s="49"/>
      <c r="E155" s="68">
        <f t="shared" si="48"/>
        <v>0</v>
      </c>
      <c r="F155" s="57"/>
      <c r="G155" s="35"/>
      <c r="H155" s="35"/>
      <c r="I155" s="62">
        <f t="shared" si="49"/>
        <v>0</v>
      </c>
      <c r="J155" s="70">
        <f t="shared" si="50"/>
        <v>0</v>
      </c>
      <c r="K155" s="65"/>
      <c r="L155" s="35"/>
      <c r="M155" s="35"/>
      <c r="N155" s="68">
        <f t="shared" si="51"/>
        <v>0</v>
      </c>
      <c r="O155" s="57"/>
      <c r="P155" s="35"/>
      <c r="Q155" s="35"/>
      <c r="R155" s="62">
        <f t="shared" si="52"/>
        <v>0</v>
      </c>
      <c r="S155" s="70">
        <f t="shared" si="53"/>
        <v>0</v>
      </c>
      <c r="T155" s="65"/>
      <c r="U155" s="35"/>
      <c r="V155" s="35"/>
      <c r="W155" s="68">
        <f t="shared" si="54"/>
        <v>0</v>
      </c>
      <c r="X155" s="57"/>
      <c r="Y155" s="35"/>
      <c r="Z155" s="35"/>
      <c r="AA155" s="62">
        <f t="shared" si="55"/>
        <v>0</v>
      </c>
      <c r="AB155" s="70">
        <f t="shared" si="56"/>
        <v>0</v>
      </c>
      <c r="AC155" s="65"/>
      <c r="AD155" s="35"/>
      <c r="AE155" s="35"/>
      <c r="AF155" s="68">
        <f t="shared" si="57"/>
        <v>0</v>
      </c>
      <c r="AG155" s="57"/>
      <c r="AH155" s="35"/>
      <c r="AI155" s="35"/>
      <c r="AJ155" s="62">
        <f t="shared" si="58"/>
        <v>0</v>
      </c>
      <c r="AK155" s="70">
        <f t="shared" si="59"/>
        <v>0</v>
      </c>
    </row>
    <row r="156" spans="1:37">
      <c r="A156" s="53">
        <v>40690</v>
      </c>
      <c r="B156" s="60"/>
      <c r="C156" s="49"/>
      <c r="D156" s="49"/>
      <c r="E156" s="68">
        <f t="shared" si="48"/>
        <v>0</v>
      </c>
      <c r="F156" s="57"/>
      <c r="G156" s="35"/>
      <c r="H156" s="35"/>
      <c r="I156" s="62">
        <f t="shared" si="49"/>
        <v>0</v>
      </c>
      <c r="J156" s="70">
        <f t="shared" si="50"/>
        <v>0</v>
      </c>
      <c r="K156" s="65"/>
      <c r="L156" s="35"/>
      <c r="M156" s="35"/>
      <c r="N156" s="68">
        <f t="shared" si="51"/>
        <v>0</v>
      </c>
      <c r="O156" s="57"/>
      <c r="P156" s="35"/>
      <c r="Q156" s="35"/>
      <c r="R156" s="62">
        <f t="shared" si="52"/>
        <v>0</v>
      </c>
      <c r="S156" s="70">
        <f t="shared" si="53"/>
        <v>0</v>
      </c>
      <c r="T156" s="65"/>
      <c r="U156" s="35"/>
      <c r="V156" s="35"/>
      <c r="W156" s="68">
        <f t="shared" si="54"/>
        <v>0</v>
      </c>
      <c r="X156" s="57"/>
      <c r="Y156" s="35"/>
      <c r="Z156" s="35"/>
      <c r="AA156" s="62">
        <f t="shared" si="55"/>
        <v>0</v>
      </c>
      <c r="AB156" s="70">
        <f t="shared" si="56"/>
        <v>0</v>
      </c>
      <c r="AC156" s="65"/>
      <c r="AD156" s="35"/>
      <c r="AE156" s="35"/>
      <c r="AF156" s="68">
        <f t="shared" si="57"/>
        <v>0</v>
      </c>
      <c r="AG156" s="57"/>
      <c r="AH156" s="35"/>
      <c r="AI156" s="35"/>
      <c r="AJ156" s="62">
        <f t="shared" si="58"/>
        <v>0</v>
      </c>
      <c r="AK156" s="70">
        <f t="shared" si="59"/>
        <v>0</v>
      </c>
    </row>
    <row r="157" spans="1:37">
      <c r="A157" s="53">
        <v>40691</v>
      </c>
      <c r="B157" s="60"/>
      <c r="C157" s="49"/>
      <c r="D157" s="49"/>
      <c r="E157" s="68">
        <f t="shared" si="48"/>
        <v>0</v>
      </c>
      <c r="F157" s="57"/>
      <c r="G157" s="35"/>
      <c r="H157" s="35"/>
      <c r="I157" s="62">
        <f t="shared" si="49"/>
        <v>0</v>
      </c>
      <c r="J157" s="70">
        <f t="shared" si="50"/>
        <v>0</v>
      </c>
      <c r="K157" s="65"/>
      <c r="L157" s="35"/>
      <c r="M157" s="35"/>
      <c r="N157" s="68">
        <f t="shared" si="51"/>
        <v>0</v>
      </c>
      <c r="O157" s="57"/>
      <c r="P157" s="35"/>
      <c r="Q157" s="35"/>
      <c r="R157" s="62">
        <f t="shared" si="52"/>
        <v>0</v>
      </c>
      <c r="S157" s="70">
        <f t="shared" si="53"/>
        <v>0</v>
      </c>
      <c r="T157" s="65"/>
      <c r="U157" s="35"/>
      <c r="V157" s="35"/>
      <c r="W157" s="68">
        <f t="shared" si="54"/>
        <v>0</v>
      </c>
      <c r="X157" s="57"/>
      <c r="Y157" s="35"/>
      <c r="Z157" s="35"/>
      <c r="AA157" s="62">
        <f t="shared" si="55"/>
        <v>0</v>
      </c>
      <c r="AB157" s="70">
        <f t="shared" si="56"/>
        <v>0</v>
      </c>
      <c r="AC157" s="65"/>
      <c r="AD157" s="35"/>
      <c r="AE157" s="35"/>
      <c r="AF157" s="68">
        <f t="shared" si="57"/>
        <v>0</v>
      </c>
      <c r="AG157" s="57"/>
      <c r="AH157" s="35"/>
      <c r="AI157" s="35"/>
      <c r="AJ157" s="62">
        <f t="shared" si="58"/>
        <v>0</v>
      </c>
      <c r="AK157" s="70">
        <f t="shared" si="59"/>
        <v>0</v>
      </c>
    </row>
    <row r="158" spans="1:37">
      <c r="A158" s="53">
        <v>40692</v>
      </c>
      <c r="B158" s="60"/>
      <c r="C158" s="49"/>
      <c r="D158" s="49"/>
      <c r="E158" s="68">
        <f t="shared" si="48"/>
        <v>0</v>
      </c>
      <c r="F158" s="57"/>
      <c r="G158" s="35"/>
      <c r="H158" s="35"/>
      <c r="I158" s="62">
        <f t="shared" si="49"/>
        <v>0</v>
      </c>
      <c r="J158" s="70">
        <f t="shared" si="50"/>
        <v>0</v>
      </c>
      <c r="K158" s="65"/>
      <c r="L158" s="35"/>
      <c r="M158" s="35"/>
      <c r="N158" s="68">
        <f t="shared" si="51"/>
        <v>0</v>
      </c>
      <c r="O158" s="57"/>
      <c r="P158" s="35"/>
      <c r="Q158" s="35"/>
      <c r="R158" s="62">
        <f t="shared" si="52"/>
        <v>0</v>
      </c>
      <c r="S158" s="70">
        <f t="shared" si="53"/>
        <v>0</v>
      </c>
      <c r="T158" s="65"/>
      <c r="U158" s="35"/>
      <c r="V158" s="35"/>
      <c r="W158" s="68">
        <f t="shared" si="54"/>
        <v>0</v>
      </c>
      <c r="X158" s="57"/>
      <c r="Y158" s="35"/>
      <c r="Z158" s="35"/>
      <c r="AA158" s="62">
        <f t="shared" si="55"/>
        <v>0</v>
      </c>
      <c r="AB158" s="70">
        <f t="shared" si="56"/>
        <v>0</v>
      </c>
      <c r="AC158" s="65"/>
      <c r="AD158" s="35"/>
      <c r="AE158" s="35"/>
      <c r="AF158" s="68">
        <f t="shared" si="57"/>
        <v>0</v>
      </c>
      <c r="AG158" s="57"/>
      <c r="AH158" s="35"/>
      <c r="AI158" s="35"/>
      <c r="AJ158" s="62">
        <f t="shared" si="58"/>
        <v>0</v>
      </c>
      <c r="AK158" s="70">
        <f t="shared" si="59"/>
        <v>0</v>
      </c>
    </row>
    <row r="159" spans="1:37">
      <c r="A159" s="53">
        <v>40693</v>
      </c>
      <c r="B159" s="60"/>
      <c r="C159" s="49"/>
      <c r="D159" s="49"/>
      <c r="E159" s="68">
        <f t="shared" si="48"/>
        <v>0</v>
      </c>
      <c r="F159" s="57"/>
      <c r="G159" s="35"/>
      <c r="H159" s="35"/>
      <c r="I159" s="62">
        <f t="shared" si="49"/>
        <v>0</v>
      </c>
      <c r="J159" s="70">
        <f t="shared" si="50"/>
        <v>0</v>
      </c>
      <c r="K159" s="65"/>
      <c r="L159" s="35"/>
      <c r="M159" s="35"/>
      <c r="N159" s="68">
        <f t="shared" si="51"/>
        <v>0</v>
      </c>
      <c r="O159" s="57"/>
      <c r="P159" s="35"/>
      <c r="Q159" s="35"/>
      <c r="R159" s="62">
        <f t="shared" si="52"/>
        <v>0</v>
      </c>
      <c r="S159" s="70">
        <f t="shared" si="53"/>
        <v>0</v>
      </c>
      <c r="T159" s="65"/>
      <c r="U159" s="35"/>
      <c r="V159" s="35"/>
      <c r="W159" s="68">
        <f t="shared" si="54"/>
        <v>0</v>
      </c>
      <c r="X159" s="57"/>
      <c r="Y159" s="35"/>
      <c r="Z159" s="35"/>
      <c r="AA159" s="62">
        <f t="shared" si="55"/>
        <v>0</v>
      </c>
      <c r="AB159" s="70">
        <f t="shared" si="56"/>
        <v>0</v>
      </c>
      <c r="AC159" s="65"/>
      <c r="AD159" s="35"/>
      <c r="AE159" s="35"/>
      <c r="AF159" s="68">
        <f t="shared" si="57"/>
        <v>0</v>
      </c>
      <c r="AG159" s="57"/>
      <c r="AH159" s="35"/>
      <c r="AI159" s="35"/>
      <c r="AJ159" s="62">
        <f t="shared" si="58"/>
        <v>0</v>
      </c>
      <c r="AK159" s="70">
        <f t="shared" si="59"/>
        <v>0</v>
      </c>
    </row>
    <row r="160" spans="1:37">
      <c r="A160" s="53">
        <v>40694</v>
      </c>
      <c r="B160" s="60"/>
      <c r="C160" s="49"/>
      <c r="D160" s="49"/>
      <c r="E160" s="68">
        <f t="shared" si="48"/>
        <v>0</v>
      </c>
      <c r="F160" s="57"/>
      <c r="G160" s="35"/>
      <c r="H160" s="35"/>
      <c r="I160" s="62">
        <f t="shared" si="49"/>
        <v>0</v>
      </c>
      <c r="J160" s="70">
        <f t="shared" si="50"/>
        <v>0</v>
      </c>
      <c r="K160" s="65"/>
      <c r="L160" s="35"/>
      <c r="M160" s="35"/>
      <c r="N160" s="68">
        <f t="shared" si="51"/>
        <v>0</v>
      </c>
      <c r="O160" s="57"/>
      <c r="P160" s="35"/>
      <c r="Q160" s="35"/>
      <c r="R160" s="62">
        <f t="shared" si="52"/>
        <v>0</v>
      </c>
      <c r="S160" s="70">
        <f t="shared" si="53"/>
        <v>0</v>
      </c>
      <c r="T160" s="65"/>
      <c r="U160" s="35"/>
      <c r="V160" s="35"/>
      <c r="W160" s="68">
        <f t="shared" si="54"/>
        <v>0</v>
      </c>
      <c r="X160" s="57"/>
      <c r="Y160" s="35"/>
      <c r="Z160" s="35"/>
      <c r="AA160" s="62">
        <f t="shared" si="55"/>
        <v>0</v>
      </c>
      <c r="AB160" s="70">
        <f t="shared" si="56"/>
        <v>0</v>
      </c>
      <c r="AC160" s="65"/>
      <c r="AD160" s="35"/>
      <c r="AE160" s="35"/>
      <c r="AF160" s="68">
        <f t="shared" si="57"/>
        <v>0</v>
      </c>
      <c r="AG160" s="57"/>
      <c r="AH160" s="35"/>
      <c r="AI160" s="35"/>
      <c r="AJ160" s="62">
        <f t="shared" si="58"/>
        <v>0</v>
      </c>
      <c r="AK160" s="70">
        <f t="shared" si="59"/>
        <v>0</v>
      </c>
    </row>
    <row r="161" spans="1:37">
      <c r="A161" s="54" t="s">
        <v>96</v>
      </c>
      <c r="B161" s="59"/>
      <c r="C161" s="48"/>
      <c r="D161" s="48"/>
      <c r="E161" s="42">
        <f>SUM(E162:E191)</f>
        <v>0</v>
      </c>
      <c r="F161" s="56"/>
      <c r="G161" s="37"/>
      <c r="H161" s="37"/>
      <c r="I161" s="62">
        <f>SUM(I162:I191)</f>
        <v>0</v>
      </c>
      <c r="J161" s="70">
        <f>SUM(E161,I161)</f>
        <v>0</v>
      </c>
      <c r="K161" s="64"/>
      <c r="L161" s="37"/>
      <c r="M161" s="37"/>
      <c r="N161" s="42">
        <f>SUM(N162:N191)</f>
        <v>0</v>
      </c>
      <c r="O161" s="56"/>
      <c r="P161" s="37"/>
      <c r="Q161" s="37"/>
      <c r="R161" s="62">
        <f>SUM(R162:R191)</f>
        <v>0</v>
      </c>
      <c r="S161" s="70">
        <f>SUM(N161,R161)</f>
        <v>0</v>
      </c>
      <c r="T161" s="64"/>
      <c r="U161" s="37"/>
      <c r="V161" s="37"/>
      <c r="W161" s="42">
        <f>SUM(W162:W191)</f>
        <v>0</v>
      </c>
      <c r="X161" s="56"/>
      <c r="Y161" s="37"/>
      <c r="Z161" s="37"/>
      <c r="AA161" s="62">
        <f>SUM(AA162:AA191)</f>
        <v>0</v>
      </c>
      <c r="AB161" s="70">
        <f>SUM(W161,AA161)</f>
        <v>0</v>
      </c>
      <c r="AC161" s="64"/>
      <c r="AD161" s="37"/>
      <c r="AE161" s="37"/>
      <c r="AF161" s="42">
        <f>SUM(AF162:AF191)</f>
        <v>0</v>
      </c>
      <c r="AG161" s="56"/>
      <c r="AH161" s="37"/>
      <c r="AI161" s="37"/>
      <c r="AJ161" s="62">
        <f>SUM(AJ162:AJ191)</f>
        <v>0</v>
      </c>
      <c r="AK161" s="70">
        <f>SUM(AF161,AJ161)</f>
        <v>0</v>
      </c>
    </row>
    <row r="162" spans="1:37">
      <c r="A162" s="53">
        <v>40695</v>
      </c>
      <c r="B162" s="60"/>
      <c r="C162" s="49"/>
      <c r="D162" s="49"/>
      <c r="E162" s="42">
        <f t="shared" ref="E162:E191" si="60">B162*C162*D162</f>
        <v>0</v>
      </c>
      <c r="F162" s="57"/>
      <c r="G162" s="35"/>
      <c r="H162" s="35"/>
      <c r="I162" s="62">
        <f t="shared" ref="I162:I191" si="61">F162*G162*H162</f>
        <v>0</v>
      </c>
      <c r="J162" s="70">
        <f>SUM(E162,I162)</f>
        <v>0</v>
      </c>
      <c r="K162" s="65"/>
      <c r="L162" s="35"/>
      <c r="M162" s="35"/>
      <c r="N162" s="42">
        <f t="shared" ref="N162:N191" si="62">K162*L162*M162</f>
        <v>0</v>
      </c>
      <c r="O162" s="57"/>
      <c r="P162" s="35"/>
      <c r="Q162" s="35"/>
      <c r="R162" s="62">
        <f t="shared" ref="R162:R191" si="63">O162*P162*Q162</f>
        <v>0</v>
      </c>
      <c r="S162" s="70">
        <f>SUM(N162,R162)</f>
        <v>0</v>
      </c>
      <c r="T162" s="65"/>
      <c r="U162" s="35"/>
      <c r="V162" s="35"/>
      <c r="W162" s="42">
        <f t="shared" ref="W162:W191" si="64">T162*U162*V162</f>
        <v>0</v>
      </c>
      <c r="X162" s="57"/>
      <c r="Y162" s="35"/>
      <c r="Z162" s="35"/>
      <c r="AA162" s="62">
        <f t="shared" ref="AA162:AA191" si="65">X162*Y162*Z162</f>
        <v>0</v>
      </c>
      <c r="AB162" s="70">
        <f>SUM(W162,AA162)</f>
        <v>0</v>
      </c>
      <c r="AC162" s="65"/>
      <c r="AD162" s="35"/>
      <c r="AE162" s="35"/>
      <c r="AF162" s="42">
        <f t="shared" ref="AF162:AF191" si="66">AC162*AD162*AE162</f>
        <v>0</v>
      </c>
      <c r="AG162" s="57"/>
      <c r="AH162" s="35"/>
      <c r="AI162" s="35"/>
      <c r="AJ162" s="62">
        <f t="shared" ref="AJ162:AJ191" si="67">AG162*AH162*AI162</f>
        <v>0</v>
      </c>
      <c r="AK162" s="70">
        <f>SUM(AF162,AJ162)</f>
        <v>0</v>
      </c>
    </row>
    <row r="163" spans="1:37">
      <c r="A163" s="53">
        <v>40696</v>
      </c>
      <c r="B163" s="60"/>
      <c r="C163" s="49"/>
      <c r="D163" s="49"/>
      <c r="E163" s="42">
        <f t="shared" si="60"/>
        <v>0</v>
      </c>
      <c r="F163" s="57"/>
      <c r="G163" s="35"/>
      <c r="H163" s="35"/>
      <c r="I163" s="62">
        <f t="shared" si="61"/>
        <v>0</v>
      </c>
      <c r="J163" s="70">
        <f t="shared" ref="J163:J191" si="68">SUM(E163,I163)</f>
        <v>0</v>
      </c>
      <c r="K163" s="65"/>
      <c r="L163" s="35"/>
      <c r="M163" s="35"/>
      <c r="N163" s="42">
        <f t="shared" si="62"/>
        <v>0</v>
      </c>
      <c r="O163" s="57"/>
      <c r="P163" s="35"/>
      <c r="Q163" s="35"/>
      <c r="R163" s="62">
        <f t="shared" si="63"/>
        <v>0</v>
      </c>
      <c r="S163" s="70">
        <f t="shared" ref="S163:S191" si="69">SUM(N163,R163)</f>
        <v>0</v>
      </c>
      <c r="T163" s="65"/>
      <c r="U163" s="35"/>
      <c r="V163" s="35"/>
      <c r="W163" s="42">
        <f t="shared" si="64"/>
        <v>0</v>
      </c>
      <c r="X163" s="57"/>
      <c r="Y163" s="35"/>
      <c r="Z163" s="35"/>
      <c r="AA163" s="62">
        <f t="shared" si="65"/>
        <v>0</v>
      </c>
      <c r="AB163" s="70">
        <f t="shared" ref="AB163:AB191" si="70">SUM(W163,AA163)</f>
        <v>0</v>
      </c>
      <c r="AC163" s="65"/>
      <c r="AD163" s="35"/>
      <c r="AE163" s="35"/>
      <c r="AF163" s="42">
        <f t="shared" si="66"/>
        <v>0</v>
      </c>
      <c r="AG163" s="57"/>
      <c r="AH163" s="35"/>
      <c r="AI163" s="35"/>
      <c r="AJ163" s="62">
        <f t="shared" si="67"/>
        <v>0</v>
      </c>
      <c r="AK163" s="70">
        <f t="shared" ref="AK163:AK191" si="71">SUM(AF163,AJ163)</f>
        <v>0</v>
      </c>
    </row>
    <row r="164" spans="1:37">
      <c r="A164" s="53">
        <v>40697</v>
      </c>
      <c r="B164" s="60"/>
      <c r="C164" s="49"/>
      <c r="D164" s="49"/>
      <c r="E164" s="42">
        <f t="shared" si="60"/>
        <v>0</v>
      </c>
      <c r="F164" s="57"/>
      <c r="G164" s="35"/>
      <c r="H164" s="35"/>
      <c r="I164" s="62">
        <f t="shared" si="61"/>
        <v>0</v>
      </c>
      <c r="J164" s="70">
        <f t="shared" si="68"/>
        <v>0</v>
      </c>
      <c r="K164" s="65"/>
      <c r="L164" s="35"/>
      <c r="M164" s="35"/>
      <c r="N164" s="42">
        <f t="shared" si="62"/>
        <v>0</v>
      </c>
      <c r="O164" s="57"/>
      <c r="P164" s="35"/>
      <c r="Q164" s="35"/>
      <c r="R164" s="62">
        <f t="shared" si="63"/>
        <v>0</v>
      </c>
      <c r="S164" s="70">
        <f t="shared" si="69"/>
        <v>0</v>
      </c>
      <c r="T164" s="65"/>
      <c r="U164" s="35"/>
      <c r="V164" s="35"/>
      <c r="W164" s="42">
        <f t="shared" si="64"/>
        <v>0</v>
      </c>
      <c r="X164" s="57"/>
      <c r="Y164" s="35"/>
      <c r="Z164" s="35"/>
      <c r="AA164" s="62">
        <f t="shared" si="65"/>
        <v>0</v>
      </c>
      <c r="AB164" s="70">
        <f t="shared" si="70"/>
        <v>0</v>
      </c>
      <c r="AC164" s="65"/>
      <c r="AD164" s="35"/>
      <c r="AE164" s="35"/>
      <c r="AF164" s="42">
        <f t="shared" si="66"/>
        <v>0</v>
      </c>
      <c r="AG164" s="57"/>
      <c r="AH164" s="35"/>
      <c r="AI164" s="35"/>
      <c r="AJ164" s="62">
        <f t="shared" si="67"/>
        <v>0</v>
      </c>
      <c r="AK164" s="70">
        <f t="shared" si="71"/>
        <v>0</v>
      </c>
    </row>
    <row r="165" spans="1:37">
      <c r="A165" s="53">
        <v>40698</v>
      </c>
      <c r="B165" s="60"/>
      <c r="C165" s="49"/>
      <c r="D165" s="49"/>
      <c r="E165" s="42">
        <f t="shared" si="60"/>
        <v>0</v>
      </c>
      <c r="F165" s="57"/>
      <c r="G165" s="35"/>
      <c r="H165" s="35"/>
      <c r="I165" s="62">
        <f t="shared" si="61"/>
        <v>0</v>
      </c>
      <c r="J165" s="70">
        <f t="shared" si="68"/>
        <v>0</v>
      </c>
      <c r="K165" s="65"/>
      <c r="L165" s="35"/>
      <c r="M165" s="35"/>
      <c r="N165" s="42">
        <f t="shared" si="62"/>
        <v>0</v>
      </c>
      <c r="O165" s="57"/>
      <c r="P165" s="35"/>
      <c r="Q165" s="35"/>
      <c r="R165" s="62">
        <f t="shared" si="63"/>
        <v>0</v>
      </c>
      <c r="S165" s="70">
        <f t="shared" si="69"/>
        <v>0</v>
      </c>
      <c r="T165" s="65"/>
      <c r="U165" s="35"/>
      <c r="V165" s="35"/>
      <c r="W165" s="42">
        <f t="shared" si="64"/>
        <v>0</v>
      </c>
      <c r="X165" s="57"/>
      <c r="Y165" s="35"/>
      <c r="Z165" s="35"/>
      <c r="AA165" s="62">
        <f t="shared" si="65"/>
        <v>0</v>
      </c>
      <c r="AB165" s="70">
        <f t="shared" si="70"/>
        <v>0</v>
      </c>
      <c r="AC165" s="65"/>
      <c r="AD165" s="35"/>
      <c r="AE165" s="35"/>
      <c r="AF165" s="42">
        <f t="shared" si="66"/>
        <v>0</v>
      </c>
      <c r="AG165" s="57"/>
      <c r="AH165" s="35"/>
      <c r="AI165" s="35"/>
      <c r="AJ165" s="62">
        <f t="shared" si="67"/>
        <v>0</v>
      </c>
      <c r="AK165" s="70">
        <f t="shared" si="71"/>
        <v>0</v>
      </c>
    </row>
    <row r="166" spans="1:37">
      <c r="A166" s="53">
        <v>40699</v>
      </c>
      <c r="B166" s="60"/>
      <c r="C166" s="49"/>
      <c r="D166" s="49"/>
      <c r="E166" s="42">
        <f t="shared" si="60"/>
        <v>0</v>
      </c>
      <c r="F166" s="57"/>
      <c r="G166" s="35"/>
      <c r="H166" s="35"/>
      <c r="I166" s="62">
        <f t="shared" si="61"/>
        <v>0</v>
      </c>
      <c r="J166" s="70">
        <f t="shared" si="68"/>
        <v>0</v>
      </c>
      <c r="K166" s="65"/>
      <c r="L166" s="35"/>
      <c r="M166" s="35"/>
      <c r="N166" s="42">
        <f t="shared" si="62"/>
        <v>0</v>
      </c>
      <c r="O166" s="57"/>
      <c r="P166" s="35"/>
      <c r="Q166" s="35"/>
      <c r="R166" s="62">
        <f t="shared" si="63"/>
        <v>0</v>
      </c>
      <c r="S166" s="70">
        <f t="shared" si="69"/>
        <v>0</v>
      </c>
      <c r="T166" s="65"/>
      <c r="U166" s="35"/>
      <c r="V166" s="35"/>
      <c r="W166" s="42">
        <f t="shared" si="64"/>
        <v>0</v>
      </c>
      <c r="X166" s="57"/>
      <c r="Y166" s="35"/>
      <c r="Z166" s="35"/>
      <c r="AA166" s="62">
        <f t="shared" si="65"/>
        <v>0</v>
      </c>
      <c r="AB166" s="70">
        <f t="shared" si="70"/>
        <v>0</v>
      </c>
      <c r="AC166" s="65"/>
      <c r="AD166" s="35"/>
      <c r="AE166" s="35"/>
      <c r="AF166" s="42">
        <f t="shared" si="66"/>
        <v>0</v>
      </c>
      <c r="AG166" s="57"/>
      <c r="AH166" s="35"/>
      <c r="AI166" s="35"/>
      <c r="AJ166" s="62">
        <f t="shared" si="67"/>
        <v>0</v>
      </c>
      <c r="AK166" s="70">
        <f t="shared" si="71"/>
        <v>0</v>
      </c>
    </row>
    <row r="167" spans="1:37">
      <c r="A167" s="53">
        <v>40700</v>
      </c>
      <c r="B167" s="60"/>
      <c r="C167" s="49"/>
      <c r="D167" s="49"/>
      <c r="E167" s="42">
        <f t="shared" si="60"/>
        <v>0</v>
      </c>
      <c r="F167" s="57"/>
      <c r="G167" s="35"/>
      <c r="H167" s="35"/>
      <c r="I167" s="62">
        <f t="shared" si="61"/>
        <v>0</v>
      </c>
      <c r="J167" s="70">
        <f t="shared" si="68"/>
        <v>0</v>
      </c>
      <c r="K167" s="65"/>
      <c r="L167" s="35"/>
      <c r="M167" s="35"/>
      <c r="N167" s="42">
        <f t="shared" si="62"/>
        <v>0</v>
      </c>
      <c r="O167" s="57"/>
      <c r="P167" s="35"/>
      <c r="Q167" s="35"/>
      <c r="R167" s="62">
        <f t="shared" si="63"/>
        <v>0</v>
      </c>
      <c r="S167" s="70">
        <f t="shared" si="69"/>
        <v>0</v>
      </c>
      <c r="T167" s="65"/>
      <c r="U167" s="35"/>
      <c r="V167" s="35"/>
      <c r="W167" s="42">
        <f t="shared" si="64"/>
        <v>0</v>
      </c>
      <c r="X167" s="57"/>
      <c r="Y167" s="35"/>
      <c r="Z167" s="35"/>
      <c r="AA167" s="62">
        <f t="shared" si="65"/>
        <v>0</v>
      </c>
      <c r="AB167" s="70">
        <f t="shared" si="70"/>
        <v>0</v>
      </c>
      <c r="AC167" s="65"/>
      <c r="AD167" s="35"/>
      <c r="AE167" s="35"/>
      <c r="AF167" s="42">
        <f t="shared" si="66"/>
        <v>0</v>
      </c>
      <c r="AG167" s="57"/>
      <c r="AH167" s="35"/>
      <c r="AI167" s="35"/>
      <c r="AJ167" s="62">
        <f t="shared" si="67"/>
        <v>0</v>
      </c>
      <c r="AK167" s="70">
        <f t="shared" si="71"/>
        <v>0</v>
      </c>
    </row>
    <row r="168" spans="1:37">
      <c r="A168" s="53">
        <v>40701</v>
      </c>
      <c r="B168" s="60"/>
      <c r="C168" s="49"/>
      <c r="D168" s="49"/>
      <c r="E168" s="42">
        <f t="shared" si="60"/>
        <v>0</v>
      </c>
      <c r="F168" s="57"/>
      <c r="G168" s="35"/>
      <c r="H168" s="35"/>
      <c r="I168" s="62">
        <f t="shared" si="61"/>
        <v>0</v>
      </c>
      <c r="J168" s="70">
        <f t="shared" si="68"/>
        <v>0</v>
      </c>
      <c r="K168" s="65"/>
      <c r="L168" s="35"/>
      <c r="M168" s="35"/>
      <c r="N168" s="42">
        <f t="shared" si="62"/>
        <v>0</v>
      </c>
      <c r="O168" s="57"/>
      <c r="P168" s="35"/>
      <c r="Q168" s="35"/>
      <c r="R168" s="62">
        <f t="shared" si="63"/>
        <v>0</v>
      </c>
      <c r="S168" s="70">
        <f t="shared" si="69"/>
        <v>0</v>
      </c>
      <c r="T168" s="65"/>
      <c r="U168" s="35"/>
      <c r="V168" s="35"/>
      <c r="W168" s="42">
        <f t="shared" si="64"/>
        <v>0</v>
      </c>
      <c r="X168" s="57"/>
      <c r="Y168" s="35"/>
      <c r="Z168" s="35"/>
      <c r="AA168" s="62">
        <f t="shared" si="65"/>
        <v>0</v>
      </c>
      <c r="AB168" s="70">
        <f t="shared" si="70"/>
        <v>0</v>
      </c>
      <c r="AC168" s="65"/>
      <c r="AD168" s="35"/>
      <c r="AE168" s="35"/>
      <c r="AF168" s="42">
        <f t="shared" si="66"/>
        <v>0</v>
      </c>
      <c r="AG168" s="57"/>
      <c r="AH168" s="35"/>
      <c r="AI168" s="35"/>
      <c r="AJ168" s="62">
        <f t="shared" si="67"/>
        <v>0</v>
      </c>
      <c r="AK168" s="70">
        <f t="shared" si="71"/>
        <v>0</v>
      </c>
    </row>
    <row r="169" spans="1:37">
      <c r="A169" s="53">
        <v>40702</v>
      </c>
      <c r="B169" s="60"/>
      <c r="C169" s="49"/>
      <c r="D169" s="49"/>
      <c r="E169" s="42">
        <f t="shared" si="60"/>
        <v>0</v>
      </c>
      <c r="F169" s="57"/>
      <c r="G169" s="35"/>
      <c r="H169" s="35"/>
      <c r="I169" s="62">
        <f t="shared" si="61"/>
        <v>0</v>
      </c>
      <c r="J169" s="70">
        <f t="shared" si="68"/>
        <v>0</v>
      </c>
      <c r="K169" s="65"/>
      <c r="L169" s="35"/>
      <c r="M169" s="35"/>
      <c r="N169" s="42">
        <f t="shared" si="62"/>
        <v>0</v>
      </c>
      <c r="O169" s="57"/>
      <c r="P169" s="35"/>
      <c r="Q169" s="35"/>
      <c r="R169" s="62">
        <f t="shared" si="63"/>
        <v>0</v>
      </c>
      <c r="S169" s="70">
        <f t="shared" si="69"/>
        <v>0</v>
      </c>
      <c r="T169" s="65"/>
      <c r="U169" s="35"/>
      <c r="V169" s="35"/>
      <c r="W169" s="42">
        <f t="shared" si="64"/>
        <v>0</v>
      </c>
      <c r="X169" s="57"/>
      <c r="Y169" s="35"/>
      <c r="Z169" s="35"/>
      <c r="AA169" s="62">
        <f t="shared" si="65"/>
        <v>0</v>
      </c>
      <c r="AB169" s="70">
        <f t="shared" si="70"/>
        <v>0</v>
      </c>
      <c r="AC169" s="65"/>
      <c r="AD169" s="35"/>
      <c r="AE169" s="35"/>
      <c r="AF169" s="42">
        <f t="shared" si="66"/>
        <v>0</v>
      </c>
      <c r="AG169" s="57"/>
      <c r="AH169" s="35"/>
      <c r="AI169" s="35"/>
      <c r="AJ169" s="62">
        <f t="shared" si="67"/>
        <v>0</v>
      </c>
      <c r="AK169" s="70">
        <f t="shared" si="71"/>
        <v>0</v>
      </c>
    </row>
    <row r="170" spans="1:37">
      <c r="A170" s="53">
        <v>40703</v>
      </c>
      <c r="B170" s="60"/>
      <c r="C170" s="49"/>
      <c r="D170" s="49"/>
      <c r="E170" s="42">
        <f t="shared" si="60"/>
        <v>0</v>
      </c>
      <c r="F170" s="57"/>
      <c r="G170" s="35"/>
      <c r="H170" s="35"/>
      <c r="I170" s="62">
        <f t="shared" si="61"/>
        <v>0</v>
      </c>
      <c r="J170" s="70">
        <f t="shared" si="68"/>
        <v>0</v>
      </c>
      <c r="K170" s="65"/>
      <c r="L170" s="35"/>
      <c r="M170" s="35"/>
      <c r="N170" s="42">
        <f t="shared" si="62"/>
        <v>0</v>
      </c>
      <c r="O170" s="57"/>
      <c r="P170" s="35"/>
      <c r="Q170" s="35"/>
      <c r="R170" s="62">
        <f t="shared" si="63"/>
        <v>0</v>
      </c>
      <c r="S170" s="70">
        <f t="shared" si="69"/>
        <v>0</v>
      </c>
      <c r="T170" s="65"/>
      <c r="U170" s="35"/>
      <c r="V170" s="35"/>
      <c r="W170" s="42">
        <f t="shared" si="64"/>
        <v>0</v>
      </c>
      <c r="X170" s="57"/>
      <c r="Y170" s="35"/>
      <c r="Z170" s="35"/>
      <c r="AA170" s="62">
        <f t="shared" si="65"/>
        <v>0</v>
      </c>
      <c r="AB170" s="70">
        <f t="shared" si="70"/>
        <v>0</v>
      </c>
      <c r="AC170" s="65"/>
      <c r="AD170" s="35"/>
      <c r="AE170" s="35"/>
      <c r="AF170" s="42">
        <f t="shared" si="66"/>
        <v>0</v>
      </c>
      <c r="AG170" s="57"/>
      <c r="AH170" s="35"/>
      <c r="AI170" s="35"/>
      <c r="AJ170" s="62">
        <f t="shared" si="67"/>
        <v>0</v>
      </c>
      <c r="AK170" s="70">
        <f t="shared" si="71"/>
        <v>0</v>
      </c>
    </row>
    <row r="171" spans="1:37">
      <c r="A171" s="53">
        <v>40704</v>
      </c>
      <c r="B171" s="60"/>
      <c r="C171" s="49"/>
      <c r="D171" s="49"/>
      <c r="E171" s="42">
        <f t="shared" si="60"/>
        <v>0</v>
      </c>
      <c r="F171" s="57"/>
      <c r="G171" s="35"/>
      <c r="H171" s="35"/>
      <c r="I171" s="62">
        <f t="shared" si="61"/>
        <v>0</v>
      </c>
      <c r="J171" s="70">
        <f t="shared" si="68"/>
        <v>0</v>
      </c>
      <c r="K171" s="65"/>
      <c r="L171" s="35"/>
      <c r="M171" s="35"/>
      <c r="N171" s="42">
        <f t="shared" si="62"/>
        <v>0</v>
      </c>
      <c r="O171" s="57"/>
      <c r="P171" s="35"/>
      <c r="Q171" s="35"/>
      <c r="R171" s="62">
        <f t="shared" si="63"/>
        <v>0</v>
      </c>
      <c r="S171" s="70">
        <f t="shared" si="69"/>
        <v>0</v>
      </c>
      <c r="T171" s="65"/>
      <c r="U171" s="35"/>
      <c r="V171" s="35"/>
      <c r="W171" s="42">
        <f t="shared" si="64"/>
        <v>0</v>
      </c>
      <c r="X171" s="57"/>
      <c r="Y171" s="35"/>
      <c r="Z171" s="35"/>
      <c r="AA171" s="62">
        <f t="shared" si="65"/>
        <v>0</v>
      </c>
      <c r="AB171" s="70">
        <f t="shared" si="70"/>
        <v>0</v>
      </c>
      <c r="AC171" s="65"/>
      <c r="AD171" s="35"/>
      <c r="AE171" s="35"/>
      <c r="AF171" s="42">
        <f t="shared" si="66"/>
        <v>0</v>
      </c>
      <c r="AG171" s="57"/>
      <c r="AH171" s="35"/>
      <c r="AI171" s="35"/>
      <c r="AJ171" s="62">
        <f t="shared" si="67"/>
        <v>0</v>
      </c>
      <c r="AK171" s="70">
        <f t="shared" si="71"/>
        <v>0</v>
      </c>
    </row>
    <row r="172" spans="1:37">
      <c r="A172" s="53">
        <v>40705</v>
      </c>
      <c r="B172" s="60"/>
      <c r="C172" s="49"/>
      <c r="D172" s="49"/>
      <c r="E172" s="42">
        <f t="shared" si="60"/>
        <v>0</v>
      </c>
      <c r="F172" s="57"/>
      <c r="G172" s="35"/>
      <c r="H172" s="35"/>
      <c r="I172" s="62">
        <f t="shared" si="61"/>
        <v>0</v>
      </c>
      <c r="J172" s="70">
        <f t="shared" si="68"/>
        <v>0</v>
      </c>
      <c r="K172" s="65"/>
      <c r="L172" s="35"/>
      <c r="M172" s="35"/>
      <c r="N172" s="42">
        <f t="shared" si="62"/>
        <v>0</v>
      </c>
      <c r="O172" s="57"/>
      <c r="P172" s="35"/>
      <c r="Q172" s="35"/>
      <c r="R172" s="62">
        <f t="shared" si="63"/>
        <v>0</v>
      </c>
      <c r="S172" s="70">
        <f t="shared" si="69"/>
        <v>0</v>
      </c>
      <c r="T172" s="65"/>
      <c r="U172" s="35"/>
      <c r="V172" s="35"/>
      <c r="W172" s="42">
        <f t="shared" si="64"/>
        <v>0</v>
      </c>
      <c r="X172" s="57"/>
      <c r="Y172" s="35"/>
      <c r="Z172" s="35"/>
      <c r="AA172" s="62">
        <f t="shared" si="65"/>
        <v>0</v>
      </c>
      <c r="AB172" s="70">
        <f t="shared" si="70"/>
        <v>0</v>
      </c>
      <c r="AC172" s="65"/>
      <c r="AD172" s="35"/>
      <c r="AE172" s="35"/>
      <c r="AF172" s="42">
        <f t="shared" si="66"/>
        <v>0</v>
      </c>
      <c r="AG172" s="57"/>
      <c r="AH172" s="35"/>
      <c r="AI172" s="35"/>
      <c r="AJ172" s="62">
        <f t="shared" si="67"/>
        <v>0</v>
      </c>
      <c r="AK172" s="70">
        <f t="shared" si="71"/>
        <v>0</v>
      </c>
    </row>
    <row r="173" spans="1:37">
      <c r="A173" s="53">
        <v>40706</v>
      </c>
      <c r="B173" s="60"/>
      <c r="C173" s="49"/>
      <c r="D173" s="49"/>
      <c r="E173" s="42">
        <f t="shared" si="60"/>
        <v>0</v>
      </c>
      <c r="F173" s="57"/>
      <c r="G173" s="35"/>
      <c r="H173" s="35"/>
      <c r="I173" s="62">
        <f t="shared" si="61"/>
        <v>0</v>
      </c>
      <c r="J173" s="70">
        <f t="shared" si="68"/>
        <v>0</v>
      </c>
      <c r="K173" s="65"/>
      <c r="L173" s="35"/>
      <c r="M173" s="35"/>
      <c r="N173" s="42">
        <f t="shared" si="62"/>
        <v>0</v>
      </c>
      <c r="O173" s="57"/>
      <c r="P173" s="35"/>
      <c r="Q173" s="35"/>
      <c r="R173" s="62">
        <f t="shared" si="63"/>
        <v>0</v>
      </c>
      <c r="S173" s="70">
        <f t="shared" si="69"/>
        <v>0</v>
      </c>
      <c r="T173" s="65"/>
      <c r="U173" s="35"/>
      <c r="V173" s="35"/>
      <c r="W173" s="42">
        <f t="shared" si="64"/>
        <v>0</v>
      </c>
      <c r="X173" s="57"/>
      <c r="Y173" s="35"/>
      <c r="Z173" s="35"/>
      <c r="AA173" s="62">
        <f t="shared" si="65"/>
        <v>0</v>
      </c>
      <c r="AB173" s="70">
        <f t="shared" si="70"/>
        <v>0</v>
      </c>
      <c r="AC173" s="65"/>
      <c r="AD173" s="35"/>
      <c r="AE173" s="35"/>
      <c r="AF173" s="42">
        <f t="shared" si="66"/>
        <v>0</v>
      </c>
      <c r="AG173" s="57"/>
      <c r="AH173" s="35"/>
      <c r="AI173" s="35"/>
      <c r="AJ173" s="62">
        <f t="shared" si="67"/>
        <v>0</v>
      </c>
      <c r="AK173" s="70">
        <f t="shared" si="71"/>
        <v>0</v>
      </c>
    </row>
    <row r="174" spans="1:37">
      <c r="A174" s="53">
        <v>40707</v>
      </c>
      <c r="B174" s="60"/>
      <c r="C174" s="49"/>
      <c r="D174" s="49"/>
      <c r="E174" s="42">
        <f t="shared" si="60"/>
        <v>0</v>
      </c>
      <c r="F174" s="57"/>
      <c r="G174" s="35"/>
      <c r="H174" s="35"/>
      <c r="I174" s="62">
        <f t="shared" si="61"/>
        <v>0</v>
      </c>
      <c r="J174" s="70">
        <f t="shared" si="68"/>
        <v>0</v>
      </c>
      <c r="K174" s="65"/>
      <c r="L174" s="35"/>
      <c r="M174" s="35"/>
      <c r="N174" s="42">
        <f t="shared" si="62"/>
        <v>0</v>
      </c>
      <c r="O174" s="57"/>
      <c r="P174" s="35"/>
      <c r="Q174" s="35"/>
      <c r="R174" s="62">
        <f t="shared" si="63"/>
        <v>0</v>
      </c>
      <c r="S174" s="70">
        <f t="shared" si="69"/>
        <v>0</v>
      </c>
      <c r="T174" s="65"/>
      <c r="U174" s="35"/>
      <c r="V174" s="35"/>
      <c r="W174" s="42">
        <f t="shared" si="64"/>
        <v>0</v>
      </c>
      <c r="X174" s="57"/>
      <c r="Y174" s="35"/>
      <c r="Z174" s="35"/>
      <c r="AA174" s="62">
        <f t="shared" si="65"/>
        <v>0</v>
      </c>
      <c r="AB174" s="70">
        <f t="shared" si="70"/>
        <v>0</v>
      </c>
      <c r="AC174" s="65"/>
      <c r="AD174" s="35"/>
      <c r="AE174" s="35"/>
      <c r="AF174" s="42">
        <f t="shared" si="66"/>
        <v>0</v>
      </c>
      <c r="AG174" s="57"/>
      <c r="AH174" s="35"/>
      <c r="AI174" s="35"/>
      <c r="AJ174" s="62">
        <f t="shared" si="67"/>
        <v>0</v>
      </c>
      <c r="AK174" s="70">
        <f t="shared" si="71"/>
        <v>0</v>
      </c>
    </row>
    <row r="175" spans="1:37">
      <c r="A175" s="53">
        <v>40708</v>
      </c>
      <c r="B175" s="60"/>
      <c r="C175" s="49"/>
      <c r="D175" s="49"/>
      <c r="E175" s="42">
        <f t="shared" si="60"/>
        <v>0</v>
      </c>
      <c r="F175" s="57"/>
      <c r="G175" s="35"/>
      <c r="H175" s="35"/>
      <c r="I175" s="62">
        <f t="shared" si="61"/>
        <v>0</v>
      </c>
      <c r="J175" s="70">
        <f t="shared" si="68"/>
        <v>0</v>
      </c>
      <c r="K175" s="65"/>
      <c r="L175" s="35"/>
      <c r="M175" s="35"/>
      <c r="N175" s="42">
        <f t="shared" si="62"/>
        <v>0</v>
      </c>
      <c r="O175" s="57"/>
      <c r="P175" s="35"/>
      <c r="Q175" s="35"/>
      <c r="R175" s="62">
        <f t="shared" si="63"/>
        <v>0</v>
      </c>
      <c r="S175" s="70">
        <f t="shared" si="69"/>
        <v>0</v>
      </c>
      <c r="T175" s="65"/>
      <c r="U175" s="35"/>
      <c r="V175" s="35"/>
      <c r="W175" s="42">
        <f t="shared" si="64"/>
        <v>0</v>
      </c>
      <c r="X175" s="57"/>
      <c r="Y175" s="35"/>
      <c r="Z175" s="35"/>
      <c r="AA175" s="62">
        <f t="shared" si="65"/>
        <v>0</v>
      </c>
      <c r="AB175" s="70">
        <f t="shared" si="70"/>
        <v>0</v>
      </c>
      <c r="AC175" s="65"/>
      <c r="AD175" s="35"/>
      <c r="AE175" s="35"/>
      <c r="AF175" s="42">
        <f t="shared" si="66"/>
        <v>0</v>
      </c>
      <c r="AG175" s="57"/>
      <c r="AH175" s="35"/>
      <c r="AI175" s="35"/>
      <c r="AJ175" s="62">
        <f t="shared" si="67"/>
        <v>0</v>
      </c>
      <c r="AK175" s="70">
        <f t="shared" si="71"/>
        <v>0</v>
      </c>
    </row>
    <row r="176" spans="1:37">
      <c r="A176" s="53">
        <v>40709</v>
      </c>
      <c r="B176" s="60"/>
      <c r="C176" s="49"/>
      <c r="D176" s="49"/>
      <c r="E176" s="42">
        <f t="shared" si="60"/>
        <v>0</v>
      </c>
      <c r="F176" s="57"/>
      <c r="G176" s="35"/>
      <c r="H176" s="35"/>
      <c r="I176" s="62">
        <f t="shared" si="61"/>
        <v>0</v>
      </c>
      <c r="J176" s="70">
        <f t="shared" si="68"/>
        <v>0</v>
      </c>
      <c r="K176" s="65"/>
      <c r="L176" s="35"/>
      <c r="M176" s="35"/>
      <c r="N176" s="42">
        <f t="shared" si="62"/>
        <v>0</v>
      </c>
      <c r="O176" s="57"/>
      <c r="P176" s="35"/>
      <c r="Q176" s="35"/>
      <c r="R176" s="62">
        <f t="shared" si="63"/>
        <v>0</v>
      </c>
      <c r="S176" s="70">
        <f t="shared" si="69"/>
        <v>0</v>
      </c>
      <c r="T176" s="65"/>
      <c r="U176" s="35"/>
      <c r="V176" s="35"/>
      <c r="W176" s="42">
        <f t="shared" si="64"/>
        <v>0</v>
      </c>
      <c r="X176" s="57"/>
      <c r="Y176" s="35"/>
      <c r="Z176" s="35"/>
      <c r="AA176" s="62">
        <f t="shared" si="65"/>
        <v>0</v>
      </c>
      <c r="AB176" s="70">
        <f t="shared" si="70"/>
        <v>0</v>
      </c>
      <c r="AC176" s="65"/>
      <c r="AD176" s="35"/>
      <c r="AE176" s="35"/>
      <c r="AF176" s="42">
        <f t="shared" si="66"/>
        <v>0</v>
      </c>
      <c r="AG176" s="57"/>
      <c r="AH176" s="35"/>
      <c r="AI176" s="35"/>
      <c r="AJ176" s="62">
        <f t="shared" si="67"/>
        <v>0</v>
      </c>
      <c r="AK176" s="70">
        <f t="shared" si="71"/>
        <v>0</v>
      </c>
    </row>
    <row r="177" spans="1:37">
      <c r="A177" s="53">
        <v>40710</v>
      </c>
      <c r="B177" s="60"/>
      <c r="C177" s="49"/>
      <c r="D177" s="49"/>
      <c r="E177" s="42">
        <f t="shared" si="60"/>
        <v>0</v>
      </c>
      <c r="F177" s="57"/>
      <c r="G177" s="35"/>
      <c r="H177" s="35"/>
      <c r="I177" s="62">
        <f t="shared" si="61"/>
        <v>0</v>
      </c>
      <c r="J177" s="70">
        <f t="shared" si="68"/>
        <v>0</v>
      </c>
      <c r="K177" s="65"/>
      <c r="L177" s="35"/>
      <c r="M177" s="35"/>
      <c r="N177" s="42">
        <f t="shared" si="62"/>
        <v>0</v>
      </c>
      <c r="O177" s="57"/>
      <c r="P177" s="35"/>
      <c r="Q177" s="35"/>
      <c r="R177" s="62">
        <f t="shared" si="63"/>
        <v>0</v>
      </c>
      <c r="S177" s="70">
        <f t="shared" si="69"/>
        <v>0</v>
      </c>
      <c r="T177" s="65"/>
      <c r="U177" s="35"/>
      <c r="V177" s="35"/>
      <c r="W177" s="42">
        <f t="shared" si="64"/>
        <v>0</v>
      </c>
      <c r="X177" s="57"/>
      <c r="Y177" s="35"/>
      <c r="Z177" s="35"/>
      <c r="AA177" s="62">
        <f t="shared" si="65"/>
        <v>0</v>
      </c>
      <c r="AB177" s="70">
        <f t="shared" si="70"/>
        <v>0</v>
      </c>
      <c r="AC177" s="65"/>
      <c r="AD177" s="35"/>
      <c r="AE177" s="35"/>
      <c r="AF177" s="42">
        <f t="shared" si="66"/>
        <v>0</v>
      </c>
      <c r="AG177" s="57"/>
      <c r="AH177" s="35"/>
      <c r="AI177" s="35"/>
      <c r="AJ177" s="62">
        <f t="shared" si="67"/>
        <v>0</v>
      </c>
      <c r="AK177" s="70">
        <f t="shared" si="71"/>
        <v>0</v>
      </c>
    </row>
    <row r="178" spans="1:37">
      <c r="A178" s="53">
        <v>40711</v>
      </c>
      <c r="B178" s="60"/>
      <c r="C178" s="49"/>
      <c r="D178" s="49"/>
      <c r="E178" s="42">
        <f t="shared" si="60"/>
        <v>0</v>
      </c>
      <c r="F178" s="57"/>
      <c r="G178" s="35"/>
      <c r="H178" s="35"/>
      <c r="I178" s="62">
        <f t="shared" si="61"/>
        <v>0</v>
      </c>
      <c r="J178" s="70">
        <f t="shared" si="68"/>
        <v>0</v>
      </c>
      <c r="K178" s="65"/>
      <c r="L178" s="35"/>
      <c r="M178" s="35"/>
      <c r="N178" s="42">
        <f t="shared" si="62"/>
        <v>0</v>
      </c>
      <c r="O178" s="57"/>
      <c r="P178" s="35"/>
      <c r="Q178" s="35"/>
      <c r="R178" s="62">
        <f t="shared" si="63"/>
        <v>0</v>
      </c>
      <c r="S178" s="70">
        <f t="shared" si="69"/>
        <v>0</v>
      </c>
      <c r="T178" s="65"/>
      <c r="U178" s="35"/>
      <c r="V178" s="35"/>
      <c r="W178" s="42">
        <f t="shared" si="64"/>
        <v>0</v>
      </c>
      <c r="X178" s="57"/>
      <c r="Y178" s="35"/>
      <c r="Z178" s="35"/>
      <c r="AA178" s="62">
        <f t="shared" si="65"/>
        <v>0</v>
      </c>
      <c r="AB178" s="70">
        <f t="shared" si="70"/>
        <v>0</v>
      </c>
      <c r="AC178" s="65"/>
      <c r="AD178" s="35"/>
      <c r="AE178" s="35"/>
      <c r="AF178" s="42">
        <f t="shared" si="66"/>
        <v>0</v>
      </c>
      <c r="AG178" s="57"/>
      <c r="AH178" s="35"/>
      <c r="AI178" s="35"/>
      <c r="AJ178" s="62">
        <f t="shared" si="67"/>
        <v>0</v>
      </c>
      <c r="AK178" s="70">
        <f t="shared" si="71"/>
        <v>0</v>
      </c>
    </row>
    <row r="179" spans="1:37">
      <c r="A179" s="53">
        <v>40712</v>
      </c>
      <c r="B179" s="60"/>
      <c r="C179" s="49"/>
      <c r="D179" s="49"/>
      <c r="E179" s="42">
        <f t="shared" si="60"/>
        <v>0</v>
      </c>
      <c r="F179" s="57"/>
      <c r="G179" s="35"/>
      <c r="H179" s="35"/>
      <c r="I179" s="62">
        <f t="shared" si="61"/>
        <v>0</v>
      </c>
      <c r="J179" s="70">
        <f t="shared" si="68"/>
        <v>0</v>
      </c>
      <c r="K179" s="65"/>
      <c r="L179" s="35"/>
      <c r="M179" s="35"/>
      <c r="N179" s="42">
        <f t="shared" si="62"/>
        <v>0</v>
      </c>
      <c r="O179" s="57"/>
      <c r="P179" s="35"/>
      <c r="Q179" s="35"/>
      <c r="R179" s="62">
        <f t="shared" si="63"/>
        <v>0</v>
      </c>
      <c r="S179" s="70">
        <f t="shared" si="69"/>
        <v>0</v>
      </c>
      <c r="T179" s="65"/>
      <c r="U179" s="35"/>
      <c r="V179" s="35"/>
      <c r="W179" s="42">
        <f t="shared" si="64"/>
        <v>0</v>
      </c>
      <c r="X179" s="57"/>
      <c r="Y179" s="35"/>
      <c r="Z179" s="35"/>
      <c r="AA179" s="62">
        <f t="shared" si="65"/>
        <v>0</v>
      </c>
      <c r="AB179" s="70">
        <f t="shared" si="70"/>
        <v>0</v>
      </c>
      <c r="AC179" s="65"/>
      <c r="AD179" s="35"/>
      <c r="AE179" s="35"/>
      <c r="AF179" s="42">
        <f t="shared" si="66"/>
        <v>0</v>
      </c>
      <c r="AG179" s="57"/>
      <c r="AH179" s="35"/>
      <c r="AI179" s="35"/>
      <c r="AJ179" s="62">
        <f t="shared" si="67"/>
        <v>0</v>
      </c>
      <c r="AK179" s="70">
        <f t="shared" si="71"/>
        <v>0</v>
      </c>
    </row>
    <row r="180" spans="1:37">
      <c r="A180" s="53">
        <v>40713</v>
      </c>
      <c r="B180" s="60"/>
      <c r="C180" s="49"/>
      <c r="D180" s="49"/>
      <c r="E180" s="42">
        <f t="shared" si="60"/>
        <v>0</v>
      </c>
      <c r="F180" s="57"/>
      <c r="G180" s="35"/>
      <c r="H180" s="35"/>
      <c r="I180" s="62">
        <f t="shared" si="61"/>
        <v>0</v>
      </c>
      <c r="J180" s="70">
        <f t="shared" si="68"/>
        <v>0</v>
      </c>
      <c r="K180" s="65"/>
      <c r="L180" s="35"/>
      <c r="M180" s="35"/>
      <c r="N180" s="42">
        <f t="shared" si="62"/>
        <v>0</v>
      </c>
      <c r="O180" s="57"/>
      <c r="P180" s="35"/>
      <c r="Q180" s="35"/>
      <c r="R180" s="62">
        <f t="shared" si="63"/>
        <v>0</v>
      </c>
      <c r="S180" s="70">
        <f t="shared" si="69"/>
        <v>0</v>
      </c>
      <c r="T180" s="65"/>
      <c r="U180" s="35"/>
      <c r="V180" s="35"/>
      <c r="W180" s="42">
        <f t="shared" si="64"/>
        <v>0</v>
      </c>
      <c r="X180" s="57"/>
      <c r="Y180" s="35"/>
      <c r="Z180" s="35"/>
      <c r="AA180" s="62">
        <f t="shared" si="65"/>
        <v>0</v>
      </c>
      <c r="AB180" s="70">
        <f t="shared" si="70"/>
        <v>0</v>
      </c>
      <c r="AC180" s="65"/>
      <c r="AD180" s="35"/>
      <c r="AE180" s="35"/>
      <c r="AF180" s="42">
        <f t="shared" si="66"/>
        <v>0</v>
      </c>
      <c r="AG180" s="57"/>
      <c r="AH180" s="35"/>
      <c r="AI180" s="35"/>
      <c r="AJ180" s="62">
        <f t="shared" si="67"/>
        <v>0</v>
      </c>
      <c r="AK180" s="70">
        <f t="shared" si="71"/>
        <v>0</v>
      </c>
    </row>
    <row r="181" spans="1:37">
      <c r="A181" s="53">
        <v>40714</v>
      </c>
      <c r="B181" s="60"/>
      <c r="C181" s="49"/>
      <c r="D181" s="49"/>
      <c r="E181" s="42">
        <f t="shared" si="60"/>
        <v>0</v>
      </c>
      <c r="F181" s="57"/>
      <c r="G181" s="35"/>
      <c r="H181" s="35"/>
      <c r="I181" s="62">
        <f t="shared" si="61"/>
        <v>0</v>
      </c>
      <c r="J181" s="70">
        <f t="shared" si="68"/>
        <v>0</v>
      </c>
      <c r="K181" s="65"/>
      <c r="L181" s="35"/>
      <c r="M181" s="35"/>
      <c r="N181" s="42">
        <f t="shared" si="62"/>
        <v>0</v>
      </c>
      <c r="O181" s="57"/>
      <c r="P181" s="35"/>
      <c r="Q181" s="35"/>
      <c r="R181" s="62">
        <f t="shared" si="63"/>
        <v>0</v>
      </c>
      <c r="S181" s="70">
        <f t="shared" si="69"/>
        <v>0</v>
      </c>
      <c r="T181" s="65"/>
      <c r="U181" s="35"/>
      <c r="V181" s="35"/>
      <c r="W181" s="42">
        <f t="shared" si="64"/>
        <v>0</v>
      </c>
      <c r="X181" s="57"/>
      <c r="Y181" s="35"/>
      <c r="Z181" s="35"/>
      <c r="AA181" s="62">
        <f t="shared" si="65"/>
        <v>0</v>
      </c>
      <c r="AB181" s="70">
        <f t="shared" si="70"/>
        <v>0</v>
      </c>
      <c r="AC181" s="65"/>
      <c r="AD181" s="35"/>
      <c r="AE181" s="35"/>
      <c r="AF181" s="42">
        <f t="shared" si="66"/>
        <v>0</v>
      </c>
      <c r="AG181" s="57"/>
      <c r="AH181" s="35"/>
      <c r="AI181" s="35"/>
      <c r="AJ181" s="62">
        <f t="shared" si="67"/>
        <v>0</v>
      </c>
      <c r="AK181" s="70">
        <f t="shared" si="71"/>
        <v>0</v>
      </c>
    </row>
    <row r="182" spans="1:37">
      <c r="A182" s="53">
        <v>40715</v>
      </c>
      <c r="B182" s="60"/>
      <c r="C182" s="49"/>
      <c r="D182" s="49"/>
      <c r="E182" s="42">
        <f t="shared" si="60"/>
        <v>0</v>
      </c>
      <c r="F182" s="57"/>
      <c r="G182" s="35"/>
      <c r="H182" s="35"/>
      <c r="I182" s="62">
        <f t="shared" si="61"/>
        <v>0</v>
      </c>
      <c r="J182" s="70">
        <f t="shared" si="68"/>
        <v>0</v>
      </c>
      <c r="K182" s="65"/>
      <c r="L182" s="35"/>
      <c r="M182" s="35"/>
      <c r="N182" s="42">
        <f t="shared" si="62"/>
        <v>0</v>
      </c>
      <c r="O182" s="57"/>
      <c r="P182" s="35"/>
      <c r="Q182" s="35"/>
      <c r="R182" s="62">
        <f t="shared" si="63"/>
        <v>0</v>
      </c>
      <c r="S182" s="70">
        <f t="shared" si="69"/>
        <v>0</v>
      </c>
      <c r="T182" s="65"/>
      <c r="U182" s="35"/>
      <c r="V182" s="35"/>
      <c r="W182" s="42">
        <f t="shared" si="64"/>
        <v>0</v>
      </c>
      <c r="X182" s="57"/>
      <c r="Y182" s="35"/>
      <c r="Z182" s="35"/>
      <c r="AA182" s="62">
        <f t="shared" si="65"/>
        <v>0</v>
      </c>
      <c r="AB182" s="70">
        <f t="shared" si="70"/>
        <v>0</v>
      </c>
      <c r="AC182" s="65"/>
      <c r="AD182" s="35"/>
      <c r="AE182" s="35"/>
      <c r="AF182" s="42">
        <f t="shared" si="66"/>
        <v>0</v>
      </c>
      <c r="AG182" s="57"/>
      <c r="AH182" s="35"/>
      <c r="AI182" s="35"/>
      <c r="AJ182" s="62">
        <f t="shared" si="67"/>
        <v>0</v>
      </c>
      <c r="AK182" s="70">
        <f t="shared" si="71"/>
        <v>0</v>
      </c>
    </row>
    <row r="183" spans="1:37">
      <c r="A183" s="53">
        <v>40716</v>
      </c>
      <c r="B183" s="60"/>
      <c r="C183" s="49"/>
      <c r="D183" s="49"/>
      <c r="E183" s="42">
        <f t="shared" si="60"/>
        <v>0</v>
      </c>
      <c r="F183" s="57"/>
      <c r="G183" s="35"/>
      <c r="H183" s="35"/>
      <c r="I183" s="62">
        <f t="shared" si="61"/>
        <v>0</v>
      </c>
      <c r="J183" s="70">
        <f t="shared" si="68"/>
        <v>0</v>
      </c>
      <c r="K183" s="65"/>
      <c r="L183" s="35"/>
      <c r="M183" s="35"/>
      <c r="N183" s="42">
        <f t="shared" si="62"/>
        <v>0</v>
      </c>
      <c r="O183" s="57"/>
      <c r="P183" s="35"/>
      <c r="Q183" s="35"/>
      <c r="R183" s="62">
        <f t="shared" si="63"/>
        <v>0</v>
      </c>
      <c r="S183" s="70">
        <f t="shared" si="69"/>
        <v>0</v>
      </c>
      <c r="T183" s="65"/>
      <c r="U183" s="35"/>
      <c r="V183" s="35"/>
      <c r="W183" s="42">
        <f t="shared" si="64"/>
        <v>0</v>
      </c>
      <c r="X183" s="57"/>
      <c r="Y183" s="35"/>
      <c r="Z183" s="35"/>
      <c r="AA183" s="62">
        <f t="shared" si="65"/>
        <v>0</v>
      </c>
      <c r="AB183" s="70">
        <f t="shared" si="70"/>
        <v>0</v>
      </c>
      <c r="AC183" s="65"/>
      <c r="AD183" s="35"/>
      <c r="AE183" s="35"/>
      <c r="AF183" s="42">
        <f t="shared" si="66"/>
        <v>0</v>
      </c>
      <c r="AG183" s="57"/>
      <c r="AH183" s="35"/>
      <c r="AI183" s="35"/>
      <c r="AJ183" s="62">
        <f t="shared" si="67"/>
        <v>0</v>
      </c>
      <c r="AK183" s="70">
        <f t="shared" si="71"/>
        <v>0</v>
      </c>
    </row>
    <row r="184" spans="1:37">
      <c r="A184" s="53">
        <v>40717</v>
      </c>
      <c r="B184" s="60"/>
      <c r="C184" s="49"/>
      <c r="D184" s="49"/>
      <c r="E184" s="42">
        <f t="shared" si="60"/>
        <v>0</v>
      </c>
      <c r="F184" s="57"/>
      <c r="G184" s="35"/>
      <c r="H184" s="35"/>
      <c r="I184" s="62">
        <f t="shared" si="61"/>
        <v>0</v>
      </c>
      <c r="J184" s="70">
        <f t="shared" si="68"/>
        <v>0</v>
      </c>
      <c r="K184" s="65"/>
      <c r="L184" s="35"/>
      <c r="M184" s="35"/>
      <c r="N184" s="42">
        <f t="shared" si="62"/>
        <v>0</v>
      </c>
      <c r="O184" s="57"/>
      <c r="P184" s="35"/>
      <c r="Q184" s="35"/>
      <c r="R184" s="62">
        <f t="shared" si="63"/>
        <v>0</v>
      </c>
      <c r="S184" s="70">
        <f t="shared" si="69"/>
        <v>0</v>
      </c>
      <c r="T184" s="65"/>
      <c r="U184" s="35"/>
      <c r="V184" s="35"/>
      <c r="W184" s="42">
        <f t="shared" si="64"/>
        <v>0</v>
      </c>
      <c r="X184" s="57"/>
      <c r="Y184" s="35"/>
      <c r="Z184" s="35"/>
      <c r="AA184" s="62">
        <f t="shared" si="65"/>
        <v>0</v>
      </c>
      <c r="AB184" s="70">
        <f t="shared" si="70"/>
        <v>0</v>
      </c>
      <c r="AC184" s="65"/>
      <c r="AD184" s="35"/>
      <c r="AE184" s="35"/>
      <c r="AF184" s="42">
        <f t="shared" si="66"/>
        <v>0</v>
      </c>
      <c r="AG184" s="57"/>
      <c r="AH184" s="35"/>
      <c r="AI184" s="35"/>
      <c r="AJ184" s="62">
        <f t="shared" si="67"/>
        <v>0</v>
      </c>
      <c r="AK184" s="70">
        <f t="shared" si="71"/>
        <v>0</v>
      </c>
    </row>
    <row r="185" spans="1:37">
      <c r="A185" s="53">
        <v>40718</v>
      </c>
      <c r="B185" s="60"/>
      <c r="C185" s="49"/>
      <c r="D185" s="49"/>
      <c r="E185" s="42">
        <f t="shared" si="60"/>
        <v>0</v>
      </c>
      <c r="F185" s="57"/>
      <c r="G185" s="35"/>
      <c r="H185" s="35"/>
      <c r="I185" s="62">
        <f t="shared" si="61"/>
        <v>0</v>
      </c>
      <c r="J185" s="70">
        <f t="shared" si="68"/>
        <v>0</v>
      </c>
      <c r="K185" s="65"/>
      <c r="L185" s="35"/>
      <c r="M185" s="35"/>
      <c r="N185" s="42">
        <f t="shared" si="62"/>
        <v>0</v>
      </c>
      <c r="O185" s="57"/>
      <c r="P185" s="35"/>
      <c r="Q185" s="35"/>
      <c r="R185" s="62">
        <f t="shared" si="63"/>
        <v>0</v>
      </c>
      <c r="S185" s="70">
        <f t="shared" si="69"/>
        <v>0</v>
      </c>
      <c r="T185" s="65"/>
      <c r="U185" s="35"/>
      <c r="V185" s="35"/>
      <c r="W185" s="42">
        <f t="shared" si="64"/>
        <v>0</v>
      </c>
      <c r="X185" s="57"/>
      <c r="Y185" s="35"/>
      <c r="Z185" s="35"/>
      <c r="AA185" s="62">
        <f t="shared" si="65"/>
        <v>0</v>
      </c>
      <c r="AB185" s="70">
        <f t="shared" si="70"/>
        <v>0</v>
      </c>
      <c r="AC185" s="65"/>
      <c r="AD185" s="35"/>
      <c r="AE185" s="35"/>
      <c r="AF185" s="42">
        <f t="shared" si="66"/>
        <v>0</v>
      </c>
      <c r="AG185" s="57"/>
      <c r="AH185" s="35"/>
      <c r="AI185" s="35"/>
      <c r="AJ185" s="62">
        <f t="shared" si="67"/>
        <v>0</v>
      </c>
      <c r="AK185" s="70">
        <f t="shared" si="71"/>
        <v>0</v>
      </c>
    </row>
    <row r="186" spans="1:37">
      <c r="A186" s="53">
        <v>40719</v>
      </c>
      <c r="B186" s="60"/>
      <c r="C186" s="49"/>
      <c r="D186" s="49"/>
      <c r="E186" s="42">
        <f t="shared" si="60"/>
        <v>0</v>
      </c>
      <c r="F186" s="57"/>
      <c r="G186" s="35"/>
      <c r="H186" s="35"/>
      <c r="I186" s="62">
        <f t="shared" si="61"/>
        <v>0</v>
      </c>
      <c r="J186" s="70">
        <f t="shared" si="68"/>
        <v>0</v>
      </c>
      <c r="K186" s="65"/>
      <c r="L186" s="35"/>
      <c r="M186" s="35"/>
      <c r="N186" s="42">
        <f t="shared" si="62"/>
        <v>0</v>
      </c>
      <c r="O186" s="57"/>
      <c r="P186" s="35"/>
      <c r="Q186" s="35"/>
      <c r="R186" s="62">
        <f t="shared" si="63"/>
        <v>0</v>
      </c>
      <c r="S186" s="70">
        <f t="shared" si="69"/>
        <v>0</v>
      </c>
      <c r="T186" s="65"/>
      <c r="U186" s="35"/>
      <c r="V186" s="35"/>
      <c r="W186" s="42">
        <f t="shared" si="64"/>
        <v>0</v>
      </c>
      <c r="X186" s="57"/>
      <c r="Y186" s="35"/>
      <c r="Z186" s="35"/>
      <c r="AA186" s="62">
        <f t="shared" si="65"/>
        <v>0</v>
      </c>
      <c r="AB186" s="70">
        <f t="shared" si="70"/>
        <v>0</v>
      </c>
      <c r="AC186" s="65"/>
      <c r="AD186" s="35"/>
      <c r="AE186" s="35"/>
      <c r="AF186" s="42">
        <f t="shared" si="66"/>
        <v>0</v>
      </c>
      <c r="AG186" s="57"/>
      <c r="AH186" s="35"/>
      <c r="AI186" s="35"/>
      <c r="AJ186" s="62">
        <f t="shared" si="67"/>
        <v>0</v>
      </c>
      <c r="AK186" s="70">
        <f t="shared" si="71"/>
        <v>0</v>
      </c>
    </row>
    <row r="187" spans="1:37">
      <c r="A187" s="53">
        <v>40720</v>
      </c>
      <c r="B187" s="60"/>
      <c r="C187" s="49"/>
      <c r="D187" s="49"/>
      <c r="E187" s="42">
        <f t="shared" si="60"/>
        <v>0</v>
      </c>
      <c r="F187" s="57"/>
      <c r="G187" s="35"/>
      <c r="H187" s="35"/>
      <c r="I187" s="62">
        <f t="shared" si="61"/>
        <v>0</v>
      </c>
      <c r="J187" s="70">
        <f t="shared" si="68"/>
        <v>0</v>
      </c>
      <c r="K187" s="65"/>
      <c r="L187" s="35"/>
      <c r="M187" s="35"/>
      <c r="N187" s="42">
        <f t="shared" si="62"/>
        <v>0</v>
      </c>
      <c r="O187" s="57"/>
      <c r="P187" s="35"/>
      <c r="Q187" s="35"/>
      <c r="R187" s="62">
        <f t="shared" si="63"/>
        <v>0</v>
      </c>
      <c r="S187" s="70">
        <f t="shared" si="69"/>
        <v>0</v>
      </c>
      <c r="T187" s="65"/>
      <c r="U187" s="35"/>
      <c r="V187" s="35"/>
      <c r="W187" s="42">
        <f t="shared" si="64"/>
        <v>0</v>
      </c>
      <c r="X187" s="57"/>
      <c r="Y187" s="35"/>
      <c r="Z187" s="35"/>
      <c r="AA187" s="62">
        <f t="shared" si="65"/>
        <v>0</v>
      </c>
      <c r="AB187" s="70">
        <f t="shared" si="70"/>
        <v>0</v>
      </c>
      <c r="AC187" s="65"/>
      <c r="AD187" s="35"/>
      <c r="AE187" s="35"/>
      <c r="AF187" s="42">
        <f t="shared" si="66"/>
        <v>0</v>
      </c>
      <c r="AG187" s="57"/>
      <c r="AH187" s="35"/>
      <c r="AI187" s="35"/>
      <c r="AJ187" s="62">
        <f t="shared" si="67"/>
        <v>0</v>
      </c>
      <c r="AK187" s="70">
        <f t="shared" si="71"/>
        <v>0</v>
      </c>
    </row>
    <row r="188" spans="1:37">
      <c r="A188" s="53">
        <v>40721</v>
      </c>
      <c r="B188" s="60"/>
      <c r="C188" s="49"/>
      <c r="D188" s="49"/>
      <c r="E188" s="42">
        <f t="shared" si="60"/>
        <v>0</v>
      </c>
      <c r="F188" s="57"/>
      <c r="G188" s="35"/>
      <c r="H188" s="35"/>
      <c r="I188" s="62">
        <f t="shared" si="61"/>
        <v>0</v>
      </c>
      <c r="J188" s="70">
        <f t="shared" si="68"/>
        <v>0</v>
      </c>
      <c r="K188" s="65"/>
      <c r="L188" s="35"/>
      <c r="M188" s="35"/>
      <c r="N188" s="42">
        <f t="shared" si="62"/>
        <v>0</v>
      </c>
      <c r="O188" s="57"/>
      <c r="P188" s="35"/>
      <c r="Q188" s="35"/>
      <c r="R188" s="62">
        <f t="shared" si="63"/>
        <v>0</v>
      </c>
      <c r="S188" s="70">
        <f t="shared" si="69"/>
        <v>0</v>
      </c>
      <c r="T188" s="65"/>
      <c r="U188" s="35"/>
      <c r="V188" s="35"/>
      <c r="W188" s="42">
        <f t="shared" si="64"/>
        <v>0</v>
      </c>
      <c r="X188" s="57"/>
      <c r="Y188" s="35"/>
      <c r="Z188" s="35"/>
      <c r="AA188" s="62">
        <f t="shared" si="65"/>
        <v>0</v>
      </c>
      <c r="AB188" s="70">
        <f t="shared" si="70"/>
        <v>0</v>
      </c>
      <c r="AC188" s="65"/>
      <c r="AD188" s="35"/>
      <c r="AE188" s="35"/>
      <c r="AF188" s="42">
        <f t="shared" si="66"/>
        <v>0</v>
      </c>
      <c r="AG188" s="57"/>
      <c r="AH188" s="35"/>
      <c r="AI188" s="35"/>
      <c r="AJ188" s="62">
        <f t="shared" si="67"/>
        <v>0</v>
      </c>
      <c r="AK188" s="70">
        <f t="shared" si="71"/>
        <v>0</v>
      </c>
    </row>
    <row r="189" spans="1:37">
      <c r="A189" s="53">
        <v>40722</v>
      </c>
      <c r="B189" s="60"/>
      <c r="C189" s="49"/>
      <c r="D189" s="49"/>
      <c r="E189" s="42">
        <f t="shared" si="60"/>
        <v>0</v>
      </c>
      <c r="F189" s="57"/>
      <c r="G189" s="35"/>
      <c r="H189" s="35"/>
      <c r="I189" s="62">
        <f t="shared" si="61"/>
        <v>0</v>
      </c>
      <c r="J189" s="70">
        <f t="shared" si="68"/>
        <v>0</v>
      </c>
      <c r="K189" s="65"/>
      <c r="L189" s="35"/>
      <c r="M189" s="35"/>
      <c r="N189" s="42">
        <f t="shared" si="62"/>
        <v>0</v>
      </c>
      <c r="O189" s="57"/>
      <c r="P189" s="35"/>
      <c r="Q189" s="35"/>
      <c r="R189" s="62">
        <f t="shared" si="63"/>
        <v>0</v>
      </c>
      <c r="S189" s="70">
        <f t="shared" si="69"/>
        <v>0</v>
      </c>
      <c r="T189" s="65"/>
      <c r="U189" s="35"/>
      <c r="V189" s="35"/>
      <c r="W189" s="42">
        <f t="shared" si="64"/>
        <v>0</v>
      </c>
      <c r="X189" s="57"/>
      <c r="Y189" s="35"/>
      <c r="Z189" s="35"/>
      <c r="AA189" s="62">
        <f t="shared" si="65"/>
        <v>0</v>
      </c>
      <c r="AB189" s="70">
        <f t="shared" si="70"/>
        <v>0</v>
      </c>
      <c r="AC189" s="65"/>
      <c r="AD189" s="35"/>
      <c r="AE189" s="35"/>
      <c r="AF189" s="42">
        <f t="shared" si="66"/>
        <v>0</v>
      </c>
      <c r="AG189" s="57"/>
      <c r="AH189" s="35"/>
      <c r="AI189" s="35"/>
      <c r="AJ189" s="62">
        <f t="shared" si="67"/>
        <v>0</v>
      </c>
      <c r="AK189" s="70">
        <f t="shared" si="71"/>
        <v>0</v>
      </c>
    </row>
    <row r="190" spans="1:37">
      <c r="A190" s="53">
        <v>40723</v>
      </c>
      <c r="B190" s="60"/>
      <c r="C190" s="49"/>
      <c r="D190" s="49"/>
      <c r="E190" s="42">
        <f t="shared" si="60"/>
        <v>0</v>
      </c>
      <c r="F190" s="57"/>
      <c r="G190" s="35"/>
      <c r="H190" s="35"/>
      <c r="I190" s="62">
        <f t="shared" si="61"/>
        <v>0</v>
      </c>
      <c r="J190" s="70">
        <f t="shared" si="68"/>
        <v>0</v>
      </c>
      <c r="K190" s="65"/>
      <c r="L190" s="35"/>
      <c r="M190" s="35"/>
      <c r="N190" s="42">
        <f t="shared" si="62"/>
        <v>0</v>
      </c>
      <c r="O190" s="57"/>
      <c r="P190" s="35"/>
      <c r="Q190" s="35"/>
      <c r="R190" s="62">
        <f t="shared" si="63"/>
        <v>0</v>
      </c>
      <c r="S190" s="70">
        <f t="shared" si="69"/>
        <v>0</v>
      </c>
      <c r="T190" s="65"/>
      <c r="U190" s="35"/>
      <c r="V190" s="35"/>
      <c r="W190" s="42">
        <f t="shared" si="64"/>
        <v>0</v>
      </c>
      <c r="X190" s="57"/>
      <c r="Y190" s="35"/>
      <c r="Z190" s="35"/>
      <c r="AA190" s="62">
        <f t="shared" si="65"/>
        <v>0</v>
      </c>
      <c r="AB190" s="70">
        <f t="shared" si="70"/>
        <v>0</v>
      </c>
      <c r="AC190" s="65"/>
      <c r="AD190" s="35"/>
      <c r="AE190" s="35"/>
      <c r="AF190" s="42">
        <f t="shared" si="66"/>
        <v>0</v>
      </c>
      <c r="AG190" s="57"/>
      <c r="AH190" s="35"/>
      <c r="AI190" s="35"/>
      <c r="AJ190" s="62">
        <f t="shared" si="67"/>
        <v>0</v>
      </c>
      <c r="AK190" s="70">
        <f t="shared" si="71"/>
        <v>0</v>
      </c>
    </row>
    <row r="191" spans="1:37">
      <c r="A191" s="53">
        <v>40724</v>
      </c>
      <c r="B191" s="60"/>
      <c r="C191" s="49"/>
      <c r="D191" s="49"/>
      <c r="E191" s="42">
        <f t="shared" si="60"/>
        <v>0</v>
      </c>
      <c r="F191" s="57"/>
      <c r="G191" s="35"/>
      <c r="H191" s="35"/>
      <c r="I191" s="62">
        <f t="shared" si="61"/>
        <v>0</v>
      </c>
      <c r="J191" s="70">
        <f t="shared" si="68"/>
        <v>0</v>
      </c>
      <c r="K191" s="65"/>
      <c r="L191" s="35"/>
      <c r="M191" s="35"/>
      <c r="N191" s="42">
        <f t="shared" si="62"/>
        <v>0</v>
      </c>
      <c r="O191" s="57"/>
      <c r="P191" s="35"/>
      <c r="Q191" s="35"/>
      <c r="R191" s="62">
        <f t="shared" si="63"/>
        <v>0</v>
      </c>
      <c r="S191" s="70">
        <f t="shared" si="69"/>
        <v>0</v>
      </c>
      <c r="T191" s="65"/>
      <c r="U191" s="35"/>
      <c r="V191" s="35"/>
      <c r="W191" s="42">
        <f t="shared" si="64"/>
        <v>0</v>
      </c>
      <c r="X191" s="57"/>
      <c r="Y191" s="35"/>
      <c r="Z191" s="35"/>
      <c r="AA191" s="62">
        <f t="shared" si="65"/>
        <v>0</v>
      </c>
      <c r="AB191" s="70">
        <f t="shared" si="70"/>
        <v>0</v>
      </c>
      <c r="AC191" s="65"/>
      <c r="AD191" s="35"/>
      <c r="AE191" s="35"/>
      <c r="AF191" s="42">
        <f t="shared" si="66"/>
        <v>0</v>
      </c>
      <c r="AG191" s="57"/>
      <c r="AH191" s="35"/>
      <c r="AI191" s="35"/>
      <c r="AJ191" s="62">
        <f t="shared" si="67"/>
        <v>0</v>
      </c>
      <c r="AK191" s="70">
        <f t="shared" si="71"/>
        <v>0</v>
      </c>
    </row>
    <row r="192" spans="1:37">
      <c r="A192" s="54" t="s">
        <v>97</v>
      </c>
      <c r="B192" s="59"/>
      <c r="C192" s="48"/>
      <c r="D192" s="48"/>
      <c r="E192" s="67">
        <f>SUM(E193:E223)</f>
        <v>0</v>
      </c>
      <c r="F192" s="56"/>
      <c r="G192" s="37"/>
      <c r="H192" s="37"/>
      <c r="I192" s="62">
        <f>SUM(I193:I223)</f>
        <v>0</v>
      </c>
      <c r="J192" s="70">
        <f>SUM(E192,I192)</f>
        <v>0</v>
      </c>
      <c r="K192" s="64"/>
      <c r="L192" s="37"/>
      <c r="M192" s="37"/>
      <c r="N192" s="67">
        <f>SUM(N193:N223)</f>
        <v>0</v>
      </c>
      <c r="O192" s="56"/>
      <c r="P192" s="37"/>
      <c r="Q192" s="37"/>
      <c r="R192" s="62">
        <f>SUM(R193:R223)</f>
        <v>0</v>
      </c>
      <c r="S192" s="70">
        <f>SUM(N192,R192)</f>
        <v>0</v>
      </c>
      <c r="T192" s="64"/>
      <c r="U192" s="37"/>
      <c r="V192" s="37"/>
      <c r="W192" s="67">
        <f>SUM(W193:W223)</f>
        <v>0</v>
      </c>
      <c r="X192" s="56"/>
      <c r="Y192" s="37"/>
      <c r="Z192" s="37"/>
      <c r="AA192" s="62">
        <f>SUM(AA193:AA223)</f>
        <v>0</v>
      </c>
      <c r="AB192" s="70">
        <f>SUM(W192,AA192)</f>
        <v>0</v>
      </c>
      <c r="AC192" s="64"/>
      <c r="AD192" s="37"/>
      <c r="AE192" s="37"/>
      <c r="AF192" s="67">
        <f>SUM(AF193:AF223)</f>
        <v>0</v>
      </c>
      <c r="AG192" s="56"/>
      <c r="AH192" s="37"/>
      <c r="AI192" s="37"/>
      <c r="AJ192" s="62">
        <f>SUM(AJ193:AJ223)</f>
        <v>0</v>
      </c>
      <c r="AK192" s="70">
        <f>SUM(AF192,AJ192)</f>
        <v>0</v>
      </c>
    </row>
    <row r="193" spans="1:37">
      <c r="A193" s="53">
        <v>40725</v>
      </c>
      <c r="B193" s="60"/>
      <c r="C193" s="49"/>
      <c r="D193" s="49"/>
      <c r="E193" s="68">
        <f>B193*C193*D193</f>
        <v>0</v>
      </c>
      <c r="F193" s="57"/>
      <c r="G193" s="35"/>
      <c r="H193" s="35"/>
      <c r="I193" s="62">
        <f>F193*G193*H193</f>
        <v>0</v>
      </c>
      <c r="J193" s="70">
        <f>SUM(E193,I193)</f>
        <v>0</v>
      </c>
      <c r="K193" s="65"/>
      <c r="L193" s="35"/>
      <c r="M193" s="35"/>
      <c r="N193" s="68">
        <f>K193*L193*M193</f>
        <v>0</v>
      </c>
      <c r="O193" s="57"/>
      <c r="P193" s="35"/>
      <c r="Q193" s="35"/>
      <c r="R193" s="62">
        <f>O193*P193*Q193</f>
        <v>0</v>
      </c>
      <c r="S193" s="70">
        <f>SUM(N193,R193)</f>
        <v>0</v>
      </c>
      <c r="T193" s="65"/>
      <c r="U193" s="35"/>
      <c r="V193" s="35"/>
      <c r="W193" s="68">
        <f>T193*U193*V193</f>
        <v>0</v>
      </c>
      <c r="X193" s="57"/>
      <c r="Y193" s="35"/>
      <c r="Z193" s="35"/>
      <c r="AA193" s="62">
        <f>X193*Y193*Z193</f>
        <v>0</v>
      </c>
      <c r="AB193" s="70">
        <f>SUM(W193,AA193)</f>
        <v>0</v>
      </c>
      <c r="AC193" s="65"/>
      <c r="AD193" s="35"/>
      <c r="AE193" s="35"/>
      <c r="AF193" s="68">
        <f>AC193*AD193*AE193</f>
        <v>0</v>
      </c>
      <c r="AG193" s="57"/>
      <c r="AH193" s="35"/>
      <c r="AI193" s="35"/>
      <c r="AJ193" s="62">
        <f>AG193*AH193*AI193</f>
        <v>0</v>
      </c>
      <c r="AK193" s="70">
        <f>SUM(AF193,AJ193)</f>
        <v>0</v>
      </c>
    </row>
    <row r="194" spans="1:37">
      <c r="A194" s="53">
        <v>40726</v>
      </c>
      <c r="B194" s="60"/>
      <c r="C194" s="49"/>
      <c r="D194" s="49"/>
      <c r="E194" s="68">
        <f t="shared" ref="E194:E223" si="72">B194*C194*D194</f>
        <v>0</v>
      </c>
      <c r="F194" s="57"/>
      <c r="G194" s="35"/>
      <c r="H194" s="35"/>
      <c r="I194" s="62">
        <f t="shared" ref="I194:I223" si="73">F194*G194*H194</f>
        <v>0</v>
      </c>
      <c r="J194" s="70">
        <f t="shared" ref="J194:J223" si="74">SUM(E194,I194)</f>
        <v>0</v>
      </c>
      <c r="K194" s="65"/>
      <c r="L194" s="35"/>
      <c r="M194" s="35"/>
      <c r="N194" s="68">
        <f t="shared" ref="N194:N223" si="75">K194*L194*M194</f>
        <v>0</v>
      </c>
      <c r="O194" s="57"/>
      <c r="P194" s="35"/>
      <c r="Q194" s="35"/>
      <c r="R194" s="62">
        <f t="shared" ref="R194:R223" si="76">O194*P194*Q194</f>
        <v>0</v>
      </c>
      <c r="S194" s="70">
        <f t="shared" ref="S194:S223" si="77">SUM(N194,R194)</f>
        <v>0</v>
      </c>
      <c r="T194" s="65"/>
      <c r="U194" s="35"/>
      <c r="V194" s="35"/>
      <c r="W194" s="68">
        <f t="shared" ref="W194:W223" si="78">T194*U194*V194</f>
        <v>0</v>
      </c>
      <c r="X194" s="57"/>
      <c r="Y194" s="35"/>
      <c r="Z194" s="35"/>
      <c r="AA194" s="62">
        <f t="shared" ref="AA194:AA223" si="79">X194*Y194*Z194</f>
        <v>0</v>
      </c>
      <c r="AB194" s="70">
        <f t="shared" ref="AB194:AB223" si="80">SUM(W194,AA194)</f>
        <v>0</v>
      </c>
      <c r="AC194" s="65"/>
      <c r="AD194" s="35"/>
      <c r="AE194" s="35"/>
      <c r="AF194" s="68">
        <f t="shared" ref="AF194:AF223" si="81">AC194*AD194*AE194</f>
        <v>0</v>
      </c>
      <c r="AG194" s="57"/>
      <c r="AH194" s="35"/>
      <c r="AI194" s="35"/>
      <c r="AJ194" s="62">
        <f t="shared" ref="AJ194:AJ223" si="82">AG194*AH194*AI194</f>
        <v>0</v>
      </c>
      <c r="AK194" s="70">
        <f t="shared" ref="AK194:AK223" si="83">SUM(AF194,AJ194)</f>
        <v>0</v>
      </c>
    </row>
    <row r="195" spans="1:37">
      <c r="A195" s="53">
        <v>40727</v>
      </c>
      <c r="B195" s="60"/>
      <c r="C195" s="49"/>
      <c r="D195" s="49"/>
      <c r="E195" s="68">
        <f t="shared" si="72"/>
        <v>0</v>
      </c>
      <c r="F195" s="57"/>
      <c r="G195" s="35"/>
      <c r="H195" s="35"/>
      <c r="I195" s="62">
        <f t="shared" si="73"/>
        <v>0</v>
      </c>
      <c r="J195" s="70">
        <f t="shared" si="74"/>
        <v>0</v>
      </c>
      <c r="K195" s="65"/>
      <c r="L195" s="35"/>
      <c r="M195" s="35"/>
      <c r="N195" s="68">
        <f t="shared" si="75"/>
        <v>0</v>
      </c>
      <c r="O195" s="57"/>
      <c r="P195" s="35"/>
      <c r="Q195" s="35"/>
      <c r="R195" s="62">
        <f t="shared" si="76"/>
        <v>0</v>
      </c>
      <c r="S195" s="70">
        <f t="shared" si="77"/>
        <v>0</v>
      </c>
      <c r="T195" s="65"/>
      <c r="U195" s="35"/>
      <c r="V195" s="35"/>
      <c r="W195" s="68">
        <f t="shared" si="78"/>
        <v>0</v>
      </c>
      <c r="X195" s="57"/>
      <c r="Y195" s="35"/>
      <c r="Z195" s="35"/>
      <c r="AA195" s="62">
        <f t="shared" si="79"/>
        <v>0</v>
      </c>
      <c r="AB195" s="70">
        <f t="shared" si="80"/>
        <v>0</v>
      </c>
      <c r="AC195" s="65"/>
      <c r="AD195" s="35"/>
      <c r="AE195" s="35"/>
      <c r="AF195" s="68">
        <f t="shared" si="81"/>
        <v>0</v>
      </c>
      <c r="AG195" s="57"/>
      <c r="AH195" s="35"/>
      <c r="AI195" s="35"/>
      <c r="AJ195" s="62">
        <f t="shared" si="82"/>
        <v>0</v>
      </c>
      <c r="AK195" s="70">
        <f t="shared" si="83"/>
        <v>0</v>
      </c>
    </row>
    <row r="196" spans="1:37">
      <c r="A196" s="53">
        <v>40728</v>
      </c>
      <c r="B196" s="60"/>
      <c r="C196" s="49"/>
      <c r="D196" s="49"/>
      <c r="E196" s="68">
        <f t="shared" si="72"/>
        <v>0</v>
      </c>
      <c r="F196" s="57"/>
      <c r="G196" s="35"/>
      <c r="H196" s="35"/>
      <c r="I196" s="62">
        <f t="shared" si="73"/>
        <v>0</v>
      </c>
      <c r="J196" s="70">
        <f t="shared" si="74"/>
        <v>0</v>
      </c>
      <c r="K196" s="65"/>
      <c r="L196" s="35"/>
      <c r="M196" s="35"/>
      <c r="N196" s="68">
        <f t="shared" si="75"/>
        <v>0</v>
      </c>
      <c r="O196" s="57"/>
      <c r="P196" s="35"/>
      <c r="Q196" s="35"/>
      <c r="R196" s="62">
        <f t="shared" si="76"/>
        <v>0</v>
      </c>
      <c r="S196" s="70">
        <f t="shared" si="77"/>
        <v>0</v>
      </c>
      <c r="T196" s="65"/>
      <c r="U196" s="35"/>
      <c r="V196" s="35"/>
      <c r="W196" s="68">
        <f t="shared" si="78"/>
        <v>0</v>
      </c>
      <c r="X196" s="57"/>
      <c r="Y196" s="35"/>
      <c r="Z196" s="35"/>
      <c r="AA196" s="62">
        <f t="shared" si="79"/>
        <v>0</v>
      </c>
      <c r="AB196" s="70">
        <f t="shared" si="80"/>
        <v>0</v>
      </c>
      <c r="AC196" s="65"/>
      <c r="AD196" s="35"/>
      <c r="AE196" s="35"/>
      <c r="AF196" s="68">
        <f t="shared" si="81"/>
        <v>0</v>
      </c>
      <c r="AG196" s="57"/>
      <c r="AH196" s="35"/>
      <c r="AI196" s="35"/>
      <c r="AJ196" s="62">
        <f t="shared" si="82"/>
        <v>0</v>
      </c>
      <c r="AK196" s="70">
        <f t="shared" si="83"/>
        <v>0</v>
      </c>
    </row>
    <row r="197" spans="1:37">
      <c r="A197" s="53">
        <v>40729</v>
      </c>
      <c r="B197" s="60"/>
      <c r="C197" s="49"/>
      <c r="D197" s="49"/>
      <c r="E197" s="68">
        <f t="shared" si="72"/>
        <v>0</v>
      </c>
      <c r="F197" s="57"/>
      <c r="G197" s="35"/>
      <c r="H197" s="35"/>
      <c r="I197" s="62">
        <f t="shared" si="73"/>
        <v>0</v>
      </c>
      <c r="J197" s="70">
        <f t="shared" si="74"/>
        <v>0</v>
      </c>
      <c r="K197" s="65"/>
      <c r="L197" s="35"/>
      <c r="M197" s="35"/>
      <c r="N197" s="68">
        <f t="shared" si="75"/>
        <v>0</v>
      </c>
      <c r="O197" s="57"/>
      <c r="P197" s="35"/>
      <c r="Q197" s="35"/>
      <c r="R197" s="62">
        <f t="shared" si="76"/>
        <v>0</v>
      </c>
      <c r="S197" s="70">
        <f t="shared" si="77"/>
        <v>0</v>
      </c>
      <c r="T197" s="65"/>
      <c r="U197" s="35"/>
      <c r="V197" s="35"/>
      <c r="W197" s="68">
        <f t="shared" si="78"/>
        <v>0</v>
      </c>
      <c r="X197" s="57"/>
      <c r="Y197" s="35"/>
      <c r="Z197" s="35"/>
      <c r="AA197" s="62">
        <f t="shared" si="79"/>
        <v>0</v>
      </c>
      <c r="AB197" s="70">
        <f t="shared" si="80"/>
        <v>0</v>
      </c>
      <c r="AC197" s="65"/>
      <c r="AD197" s="35"/>
      <c r="AE197" s="35"/>
      <c r="AF197" s="68">
        <f t="shared" si="81"/>
        <v>0</v>
      </c>
      <c r="AG197" s="57"/>
      <c r="AH197" s="35"/>
      <c r="AI197" s="35"/>
      <c r="AJ197" s="62">
        <f t="shared" si="82"/>
        <v>0</v>
      </c>
      <c r="AK197" s="70">
        <f t="shared" si="83"/>
        <v>0</v>
      </c>
    </row>
    <row r="198" spans="1:37">
      <c r="A198" s="53">
        <v>40730</v>
      </c>
      <c r="B198" s="60"/>
      <c r="C198" s="49"/>
      <c r="D198" s="49"/>
      <c r="E198" s="68">
        <f t="shared" si="72"/>
        <v>0</v>
      </c>
      <c r="F198" s="57"/>
      <c r="G198" s="35"/>
      <c r="H198" s="35"/>
      <c r="I198" s="62">
        <f t="shared" si="73"/>
        <v>0</v>
      </c>
      <c r="J198" s="70">
        <f t="shared" si="74"/>
        <v>0</v>
      </c>
      <c r="K198" s="65"/>
      <c r="L198" s="35"/>
      <c r="M198" s="35"/>
      <c r="N198" s="68">
        <f t="shared" si="75"/>
        <v>0</v>
      </c>
      <c r="O198" s="57"/>
      <c r="P198" s="35"/>
      <c r="Q198" s="35"/>
      <c r="R198" s="62">
        <f t="shared" si="76"/>
        <v>0</v>
      </c>
      <c r="S198" s="70">
        <f t="shared" si="77"/>
        <v>0</v>
      </c>
      <c r="T198" s="65"/>
      <c r="U198" s="35"/>
      <c r="V198" s="35"/>
      <c r="W198" s="68">
        <f t="shared" si="78"/>
        <v>0</v>
      </c>
      <c r="X198" s="57"/>
      <c r="Y198" s="35"/>
      <c r="Z198" s="35"/>
      <c r="AA198" s="62">
        <f t="shared" si="79"/>
        <v>0</v>
      </c>
      <c r="AB198" s="70">
        <f t="shared" si="80"/>
        <v>0</v>
      </c>
      <c r="AC198" s="65"/>
      <c r="AD198" s="35"/>
      <c r="AE198" s="35"/>
      <c r="AF198" s="68">
        <f t="shared" si="81"/>
        <v>0</v>
      </c>
      <c r="AG198" s="57"/>
      <c r="AH198" s="35"/>
      <c r="AI198" s="35"/>
      <c r="AJ198" s="62">
        <f t="shared" si="82"/>
        <v>0</v>
      </c>
      <c r="AK198" s="70">
        <f t="shared" si="83"/>
        <v>0</v>
      </c>
    </row>
    <row r="199" spans="1:37">
      <c r="A199" s="53">
        <v>40731</v>
      </c>
      <c r="B199" s="60"/>
      <c r="C199" s="49"/>
      <c r="D199" s="49"/>
      <c r="E199" s="68">
        <f t="shared" si="72"/>
        <v>0</v>
      </c>
      <c r="F199" s="57"/>
      <c r="G199" s="35"/>
      <c r="H199" s="35"/>
      <c r="I199" s="62">
        <f t="shared" si="73"/>
        <v>0</v>
      </c>
      <c r="J199" s="70">
        <f t="shared" si="74"/>
        <v>0</v>
      </c>
      <c r="K199" s="65"/>
      <c r="L199" s="35"/>
      <c r="M199" s="35"/>
      <c r="N199" s="68">
        <f t="shared" si="75"/>
        <v>0</v>
      </c>
      <c r="O199" s="57"/>
      <c r="P199" s="35"/>
      <c r="Q199" s="35"/>
      <c r="R199" s="62">
        <f t="shared" si="76"/>
        <v>0</v>
      </c>
      <c r="S199" s="70">
        <f t="shared" si="77"/>
        <v>0</v>
      </c>
      <c r="T199" s="65"/>
      <c r="U199" s="35"/>
      <c r="V199" s="35"/>
      <c r="W199" s="68">
        <f t="shared" si="78"/>
        <v>0</v>
      </c>
      <c r="X199" s="57"/>
      <c r="Y199" s="35"/>
      <c r="Z199" s="35"/>
      <c r="AA199" s="62">
        <f t="shared" si="79"/>
        <v>0</v>
      </c>
      <c r="AB199" s="70">
        <f t="shared" si="80"/>
        <v>0</v>
      </c>
      <c r="AC199" s="65"/>
      <c r="AD199" s="35"/>
      <c r="AE199" s="35"/>
      <c r="AF199" s="68">
        <f t="shared" si="81"/>
        <v>0</v>
      </c>
      <c r="AG199" s="57"/>
      <c r="AH199" s="35"/>
      <c r="AI199" s="35"/>
      <c r="AJ199" s="62">
        <f t="shared" si="82"/>
        <v>0</v>
      </c>
      <c r="AK199" s="70">
        <f t="shared" si="83"/>
        <v>0</v>
      </c>
    </row>
    <row r="200" spans="1:37">
      <c r="A200" s="53">
        <v>40732</v>
      </c>
      <c r="B200" s="60"/>
      <c r="C200" s="49"/>
      <c r="D200" s="49"/>
      <c r="E200" s="68">
        <f t="shared" si="72"/>
        <v>0</v>
      </c>
      <c r="F200" s="57"/>
      <c r="G200" s="35"/>
      <c r="H200" s="35"/>
      <c r="I200" s="62">
        <f t="shared" si="73"/>
        <v>0</v>
      </c>
      <c r="J200" s="70">
        <f t="shared" si="74"/>
        <v>0</v>
      </c>
      <c r="K200" s="65"/>
      <c r="L200" s="35"/>
      <c r="M200" s="35"/>
      <c r="N200" s="68">
        <f t="shared" si="75"/>
        <v>0</v>
      </c>
      <c r="O200" s="57"/>
      <c r="P200" s="35"/>
      <c r="Q200" s="35"/>
      <c r="R200" s="62">
        <f t="shared" si="76"/>
        <v>0</v>
      </c>
      <c r="S200" s="70">
        <f t="shared" si="77"/>
        <v>0</v>
      </c>
      <c r="T200" s="65"/>
      <c r="U200" s="35"/>
      <c r="V200" s="35"/>
      <c r="W200" s="68">
        <f t="shared" si="78"/>
        <v>0</v>
      </c>
      <c r="X200" s="57"/>
      <c r="Y200" s="35"/>
      <c r="Z200" s="35"/>
      <c r="AA200" s="62">
        <f t="shared" si="79"/>
        <v>0</v>
      </c>
      <c r="AB200" s="70">
        <f t="shared" si="80"/>
        <v>0</v>
      </c>
      <c r="AC200" s="65"/>
      <c r="AD200" s="35"/>
      <c r="AE200" s="35"/>
      <c r="AF200" s="68">
        <f t="shared" si="81"/>
        <v>0</v>
      </c>
      <c r="AG200" s="57"/>
      <c r="AH200" s="35"/>
      <c r="AI200" s="35"/>
      <c r="AJ200" s="62">
        <f t="shared" si="82"/>
        <v>0</v>
      </c>
      <c r="AK200" s="70">
        <f t="shared" si="83"/>
        <v>0</v>
      </c>
    </row>
    <row r="201" spans="1:37">
      <c r="A201" s="53">
        <v>40733</v>
      </c>
      <c r="B201" s="60"/>
      <c r="C201" s="49"/>
      <c r="D201" s="49"/>
      <c r="E201" s="68">
        <f t="shared" si="72"/>
        <v>0</v>
      </c>
      <c r="F201" s="57"/>
      <c r="G201" s="35"/>
      <c r="H201" s="35"/>
      <c r="I201" s="62">
        <f t="shared" si="73"/>
        <v>0</v>
      </c>
      <c r="J201" s="70">
        <f t="shared" si="74"/>
        <v>0</v>
      </c>
      <c r="K201" s="65"/>
      <c r="L201" s="35"/>
      <c r="M201" s="35"/>
      <c r="N201" s="68">
        <f t="shared" si="75"/>
        <v>0</v>
      </c>
      <c r="O201" s="57"/>
      <c r="P201" s="35"/>
      <c r="Q201" s="35"/>
      <c r="R201" s="62">
        <f t="shared" si="76"/>
        <v>0</v>
      </c>
      <c r="S201" s="70">
        <f t="shared" si="77"/>
        <v>0</v>
      </c>
      <c r="T201" s="65"/>
      <c r="U201" s="35"/>
      <c r="V201" s="35"/>
      <c r="W201" s="68">
        <f t="shared" si="78"/>
        <v>0</v>
      </c>
      <c r="X201" s="57"/>
      <c r="Y201" s="35"/>
      <c r="Z201" s="35"/>
      <c r="AA201" s="62">
        <f t="shared" si="79"/>
        <v>0</v>
      </c>
      <c r="AB201" s="70">
        <f t="shared" si="80"/>
        <v>0</v>
      </c>
      <c r="AC201" s="65"/>
      <c r="AD201" s="35"/>
      <c r="AE201" s="35"/>
      <c r="AF201" s="68">
        <f t="shared" si="81"/>
        <v>0</v>
      </c>
      <c r="AG201" s="57"/>
      <c r="AH201" s="35"/>
      <c r="AI201" s="35"/>
      <c r="AJ201" s="62">
        <f t="shared" si="82"/>
        <v>0</v>
      </c>
      <c r="AK201" s="70">
        <f t="shared" si="83"/>
        <v>0</v>
      </c>
    </row>
    <row r="202" spans="1:37">
      <c r="A202" s="53">
        <v>40734</v>
      </c>
      <c r="B202" s="60"/>
      <c r="C202" s="49"/>
      <c r="D202" s="49"/>
      <c r="E202" s="68">
        <f t="shared" si="72"/>
        <v>0</v>
      </c>
      <c r="F202" s="57"/>
      <c r="G202" s="35"/>
      <c r="H202" s="35"/>
      <c r="I202" s="62">
        <f t="shared" si="73"/>
        <v>0</v>
      </c>
      <c r="J202" s="70">
        <f t="shared" si="74"/>
        <v>0</v>
      </c>
      <c r="K202" s="65"/>
      <c r="L202" s="35"/>
      <c r="M202" s="35"/>
      <c r="N202" s="68">
        <f t="shared" si="75"/>
        <v>0</v>
      </c>
      <c r="O202" s="57"/>
      <c r="P202" s="35"/>
      <c r="Q202" s="35"/>
      <c r="R202" s="62">
        <f t="shared" si="76"/>
        <v>0</v>
      </c>
      <c r="S202" s="70">
        <f t="shared" si="77"/>
        <v>0</v>
      </c>
      <c r="T202" s="65"/>
      <c r="U202" s="35"/>
      <c r="V202" s="35"/>
      <c r="W202" s="68">
        <f t="shared" si="78"/>
        <v>0</v>
      </c>
      <c r="X202" s="57"/>
      <c r="Y202" s="35"/>
      <c r="Z202" s="35"/>
      <c r="AA202" s="62">
        <f t="shared" si="79"/>
        <v>0</v>
      </c>
      <c r="AB202" s="70">
        <f t="shared" si="80"/>
        <v>0</v>
      </c>
      <c r="AC202" s="65"/>
      <c r="AD202" s="35"/>
      <c r="AE202" s="35"/>
      <c r="AF202" s="68">
        <f t="shared" si="81"/>
        <v>0</v>
      </c>
      <c r="AG202" s="57"/>
      <c r="AH202" s="35"/>
      <c r="AI202" s="35"/>
      <c r="AJ202" s="62">
        <f t="shared" si="82"/>
        <v>0</v>
      </c>
      <c r="AK202" s="70">
        <f t="shared" si="83"/>
        <v>0</v>
      </c>
    </row>
    <row r="203" spans="1:37">
      <c r="A203" s="53">
        <v>40735</v>
      </c>
      <c r="B203" s="60"/>
      <c r="C203" s="49"/>
      <c r="D203" s="49"/>
      <c r="E203" s="68">
        <f t="shared" si="72"/>
        <v>0</v>
      </c>
      <c r="F203" s="57"/>
      <c r="G203" s="35"/>
      <c r="H203" s="35"/>
      <c r="I203" s="62">
        <f t="shared" si="73"/>
        <v>0</v>
      </c>
      <c r="J203" s="70">
        <f t="shared" si="74"/>
        <v>0</v>
      </c>
      <c r="K203" s="65"/>
      <c r="L203" s="35"/>
      <c r="M203" s="35"/>
      <c r="N203" s="68">
        <f t="shared" si="75"/>
        <v>0</v>
      </c>
      <c r="O203" s="57"/>
      <c r="P203" s="35"/>
      <c r="Q203" s="35"/>
      <c r="R203" s="62">
        <f t="shared" si="76"/>
        <v>0</v>
      </c>
      <c r="S203" s="70">
        <f t="shared" si="77"/>
        <v>0</v>
      </c>
      <c r="T203" s="65"/>
      <c r="U203" s="35"/>
      <c r="V203" s="35"/>
      <c r="W203" s="68">
        <f t="shared" si="78"/>
        <v>0</v>
      </c>
      <c r="X203" s="57"/>
      <c r="Y203" s="35"/>
      <c r="Z203" s="35"/>
      <c r="AA203" s="62">
        <f t="shared" si="79"/>
        <v>0</v>
      </c>
      <c r="AB203" s="70">
        <f t="shared" si="80"/>
        <v>0</v>
      </c>
      <c r="AC203" s="65"/>
      <c r="AD203" s="35"/>
      <c r="AE203" s="35"/>
      <c r="AF203" s="68">
        <f t="shared" si="81"/>
        <v>0</v>
      </c>
      <c r="AG203" s="57"/>
      <c r="AH203" s="35"/>
      <c r="AI203" s="35"/>
      <c r="AJ203" s="62">
        <f t="shared" si="82"/>
        <v>0</v>
      </c>
      <c r="AK203" s="70">
        <f t="shared" si="83"/>
        <v>0</v>
      </c>
    </row>
    <row r="204" spans="1:37">
      <c r="A204" s="53">
        <v>40736</v>
      </c>
      <c r="B204" s="60"/>
      <c r="C204" s="49"/>
      <c r="D204" s="49"/>
      <c r="E204" s="68">
        <f t="shared" si="72"/>
        <v>0</v>
      </c>
      <c r="F204" s="57"/>
      <c r="G204" s="35"/>
      <c r="H204" s="35"/>
      <c r="I204" s="62">
        <f t="shared" si="73"/>
        <v>0</v>
      </c>
      <c r="J204" s="70">
        <f t="shared" si="74"/>
        <v>0</v>
      </c>
      <c r="K204" s="65"/>
      <c r="L204" s="35"/>
      <c r="M204" s="35"/>
      <c r="N204" s="68">
        <f t="shared" si="75"/>
        <v>0</v>
      </c>
      <c r="O204" s="57"/>
      <c r="P204" s="35"/>
      <c r="Q204" s="35"/>
      <c r="R204" s="62">
        <f t="shared" si="76"/>
        <v>0</v>
      </c>
      <c r="S204" s="70">
        <f t="shared" si="77"/>
        <v>0</v>
      </c>
      <c r="T204" s="65"/>
      <c r="U204" s="35"/>
      <c r="V204" s="35"/>
      <c r="W204" s="68">
        <f t="shared" si="78"/>
        <v>0</v>
      </c>
      <c r="X204" s="57"/>
      <c r="Y204" s="35"/>
      <c r="Z204" s="35"/>
      <c r="AA204" s="62">
        <f t="shared" si="79"/>
        <v>0</v>
      </c>
      <c r="AB204" s="70">
        <f t="shared" si="80"/>
        <v>0</v>
      </c>
      <c r="AC204" s="65"/>
      <c r="AD204" s="35"/>
      <c r="AE204" s="35"/>
      <c r="AF204" s="68">
        <f t="shared" si="81"/>
        <v>0</v>
      </c>
      <c r="AG204" s="57"/>
      <c r="AH204" s="35"/>
      <c r="AI204" s="35"/>
      <c r="AJ204" s="62">
        <f t="shared" si="82"/>
        <v>0</v>
      </c>
      <c r="AK204" s="70">
        <f t="shared" si="83"/>
        <v>0</v>
      </c>
    </row>
    <row r="205" spans="1:37">
      <c r="A205" s="53">
        <v>40737</v>
      </c>
      <c r="B205" s="60"/>
      <c r="C205" s="49"/>
      <c r="D205" s="49"/>
      <c r="E205" s="68">
        <f t="shared" si="72"/>
        <v>0</v>
      </c>
      <c r="F205" s="57"/>
      <c r="G205" s="35"/>
      <c r="H205" s="35"/>
      <c r="I205" s="62">
        <f t="shared" si="73"/>
        <v>0</v>
      </c>
      <c r="J205" s="70">
        <f t="shared" si="74"/>
        <v>0</v>
      </c>
      <c r="K205" s="65"/>
      <c r="L205" s="35"/>
      <c r="M205" s="35"/>
      <c r="N205" s="68">
        <f t="shared" si="75"/>
        <v>0</v>
      </c>
      <c r="O205" s="57"/>
      <c r="P205" s="35"/>
      <c r="Q205" s="35"/>
      <c r="R205" s="62">
        <f t="shared" si="76"/>
        <v>0</v>
      </c>
      <c r="S205" s="70">
        <f t="shared" si="77"/>
        <v>0</v>
      </c>
      <c r="T205" s="65"/>
      <c r="U205" s="35"/>
      <c r="V205" s="35"/>
      <c r="W205" s="68">
        <f t="shared" si="78"/>
        <v>0</v>
      </c>
      <c r="X205" s="57"/>
      <c r="Y205" s="35"/>
      <c r="Z205" s="35"/>
      <c r="AA205" s="62">
        <f t="shared" si="79"/>
        <v>0</v>
      </c>
      <c r="AB205" s="70">
        <f t="shared" si="80"/>
        <v>0</v>
      </c>
      <c r="AC205" s="65"/>
      <c r="AD205" s="35"/>
      <c r="AE205" s="35"/>
      <c r="AF205" s="68">
        <f t="shared" si="81"/>
        <v>0</v>
      </c>
      <c r="AG205" s="57"/>
      <c r="AH205" s="35"/>
      <c r="AI205" s="35"/>
      <c r="AJ205" s="62">
        <f t="shared" si="82"/>
        <v>0</v>
      </c>
      <c r="AK205" s="70">
        <f t="shared" si="83"/>
        <v>0</v>
      </c>
    </row>
    <row r="206" spans="1:37">
      <c r="A206" s="53">
        <v>40738</v>
      </c>
      <c r="B206" s="60"/>
      <c r="C206" s="49"/>
      <c r="D206" s="49"/>
      <c r="E206" s="68">
        <f t="shared" si="72"/>
        <v>0</v>
      </c>
      <c r="F206" s="57"/>
      <c r="G206" s="35"/>
      <c r="H206" s="35"/>
      <c r="I206" s="62">
        <f t="shared" si="73"/>
        <v>0</v>
      </c>
      <c r="J206" s="70">
        <f t="shared" si="74"/>
        <v>0</v>
      </c>
      <c r="K206" s="65"/>
      <c r="L206" s="35"/>
      <c r="M206" s="35"/>
      <c r="N206" s="68">
        <f t="shared" si="75"/>
        <v>0</v>
      </c>
      <c r="O206" s="57"/>
      <c r="P206" s="35"/>
      <c r="Q206" s="35"/>
      <c r="R206" s="62">
        <f t="shared" si="76"/>
        <v>0</v>
      </c>
      <c r="S206" s="70">
        <f t="shared" si="77"/>
        <v>0</v>
      </c>
      <c r="T206" s="65"/>
      <c r="U206" s="35"/>
      <c r="V206" s="35"/>
      <c r="W206" s="68">
        <f t="shared" si="78"/>
        <v>0</v>
      </c>
      <c r="X206" s="57"/>
      <c r="Y206" s="35"/>
      <c r="Z206" s="35"/>
      <c r="AA206" s="62">
        <f t="shared" si="79"/>
        <v>0</v>
      </c>
      <c r="AB206" s="70">
        <f t="shared" si="80"/>
        <v>0</v>
      </c>
      <c r="AC206" s="65"/>
      <c r="AD206" s="35"/>
      <c r="AE206" s="35"/>
      <c r="AF206" s="68">
        <f t="shared" si="81"/>
        <v>0</v>
      </c>
      <c r="AG206" s="57"/>
      <c r="AH206" s="35"/>
      <c r="AI206" s="35"/>
      <c r="AJ206" s="62">
        <f t="shared" si="82"/>
        <v>0</v>
      </c>
      <c r="AK206" s="70">
        <f t="shared" si="83"/>
        <v>0</v>
      </c>
    </row>
    <row r="207" spans="1:37">
      <c r="A207" s="53">
        <v>40739</v>
      </c>
      <c r="B207" s="60"/>
      <c r="C207" s="49"/>
      <c r="D207" s="49"/>
      <c r="E207" s="68">
        <f t="shared" si="72"/>
        <v>0</v>
      </c>
      <c r="F207" s="57"/>
      <c r="G207" s="35"/>
      <c r="H207" s="35"/>
      <c r="I207" s="62">
        <f t="shared" si="73"/>
        <v>0</v>
      </c>
      <c r="J207" s="70">
        <f t="shared" si="74"/>
        <v>0</v>
      </c>
      <c r="K207" s="65"/>
      <c r="L207" s="35"/>
      <c r="M207" s="35"/>
      <c r="N207" s="68">
        <f t="shared" si="75"/>
        <v>0</v>
      </c>
      <c r="O207" s="57"/>
      <c r="P207" s="35"/>
      <c r="Q207" s="35"/>
      <c r="R207" s="62">
        <f t="shared" si="76"/>
        <v>0</v>
      </c>
      <c r="S207" s="70">
        <f t="shared" si="77"/>
        <v>0</v>
      </c>
      <c r="T207" s="65"/>
      <c r="U207" s="35"/>
      <c r="V207" s="35"/>
      <c r="W207" s="68">
        <f t="shared" si="78"/>
        <v>0</v>
      </c>
      <c r="X207" s="57"/>
      <c r="Y207" s="35"/>
      <c r="Z207" s="35"/>
      <c r="AA207" s="62">
        <f t="shared" si="79"/>
        <v>0</v>
      </c>
      <c r="AB207" s="70">
        <f t="shared" si="80"/>
        <v>0</v>
      </c>
      <c r="AC207" s="65"/>
      <c r="AD207" s="35"/>
      <c r="AE207" s="35"/>
      <c r="AF207" s="68">
        <f t="shared" si="81"/>
        <v>0</v>
      </c>
      <c r="AG207" s="57"/>
      <c r="AH207" s="35"/>
      <c r="AI207" s="35"/>
      <c r="AJ207" s="62">
        <f t="shared" si="82"/>
        <v>0</v>
      </c>
      <c r="AK207" s="70">
        <f t="shared" si="83"/>
        <v>0</v>
      </c>
    </row>
    <row r="208" spans="1:37">
      <c r="A208" s="53">
        <v>40740</v>
      </c>
      <c r="B208" s="60"/>
      <c r="C208" s="49"/>
      <c r="D208" s="49"/>
      <c r="E208" s="68">
        <f t="shared" si="72"/>
        <v>0</v>
      </c>
      <c r="F208" s="57"/>
      <c r="G208" s="35"/>
      <c r="H208" s="35"/>
      <c r="I208" s="62">
        <f t="shared" si="73"/>
        <v>0</v>
      </c>
      <c r="J208" s="70">
        <f t="shared" si="74"/>
        <v>0</v>
      </c>
      <c r="K208" s="65"/>
      <c r="L208" s="35"/>
      <c r="M208" s="35"/>
      <c r="N208" s="68">
        <f t="shared" si="75"/>
        <v>0</v>
      </c>
      <c r="O208" s="57"/>
      <c r="P208" s="35"/>
      <c r="Q208" s="35"/>
      <c r="R208" s="62">
        <f t="shared" si="76"/>
        <v>0</v>
      </c>
      <c r="S208" s="70">
        <f t="shared" si="77"/>
        <v>0</v>
      </c>
      <c r="T208" s="65"/>
      <c r="U208" s="35"/>
      <c r="V208" s="35"/>
      <c r="W208" s="68">
        <f t="shared" si="78"/>
        <v>0</v>
      </c>
      <c r="X208" s="57"/>
      <c r="Y208" s="35"/>
      <c r="Z208" s="35"/>
      <c r="AA208" s="62">
        <f t="shared" si="79"/>
        <v>0</v>
      </c>
      <c r="AB208" s="70">
        <f t="shared" si="80"/>
        <v>0</v>
      </c>
      <c r="AC208" s="65"/>
      <c r="AD208" s="35"/>
      <c r="AE208" s="35"/>
      <c r="AF208" s="68">
        <f t="shared" si="81"/>
        <v>0</v>
      </c>
      <c r="AG208" s="57"/>
      <c r="AH208" s="35"/>
      <c r="AI208" s="35"/>
      <c r="AJ208" s="62">
        <f t="shared" si="82"/>
        <v>0</v>
      </c>
      <c r="AK208" s="70">
        <f t="shared" si="83"/>
        <v>0</v>
      </c>
    </row>
    <row r="209" spans="1:37">
      <c r="A209" s="53">
        <v>40741</v>
      </c>
      <c r="B209" s="60"/>
      <c r="C209" s="49"/>
      <c r="D209" s="49"/>
      <c r="E209" s="68">
        <f t="shared" si="72"/>
        <v>0</v>
      </c>
      <c r="F209" s="57"/>
      <c r="G209" s="35"/>
      <c r="H209" s="35"/>
      <c r="I209" s="62">
        <f t="shared" si="73"/>
        <v>0</v>
      </c>
      <c r="J209" s="70">
        <f t="shared" si="74"/>
        <v>0</v>
      </c>
      <c r="K209" s="65"/>
      <c r="L209" s="35"/>
      <c r="M209" s="35"/>
      <c r="N209" s="68">
        <f t="shared" si="75"/>
        <v>0</v>
      </c>
      <c r="O209" s="57"/>
      <c r="P209" s="35"/>
      <c r="Q209" s="35"/>
      <c r="R209" s="62">
        <f t="shared" si="76"/>
        <v>0</v>
      </c>
      <c r="S209" s="70">
        <f t="shared" si="77"/>
        <v>0</v>
      </c>
      <c r="T209" s="65"/>
      <c r="U209" s="35"/>
      <c r="V209" s="35"/>
      <c r="W209" s="68">
        <f t="shared" si="78"/>
        <v>0</v>
      </c>
      <c r="X209" s="57"/>
      <c r="Y209" s="35"/>
      <c r="Z209" s="35"/>
      <c r="AA209" s="62">
        <f t="shared" si="79"/>
        <v>0</v>
      </c>
      <c r="AB209" s="70">
        <f t="shared" si="80"/>
        <v>0</v>
      </c>
      <c r="AC209" s="65"/>
      <c r="AD209" s="35"/>
      <c r="AE209" s="35"/>
      <c r="AF209" s="68">
        <f t="shared" si="81"/>
        <v>0</v>
      </c>
      <c r="AG209" s="57"/>
      <c r="AH209" s="35"/>
      <c r="AI209" s="35"/>
      <c r="AJ209" s="62">
        <f t="shared" si="82"/>
        <v>0</v>
      </c>
      <c r="AK209" s="70">
        <f t="shared" si="83"/>
        <v>0</v>
      </c>
    </row>
    <row r="210" spans="1:37">
      <c r="A210" s="53">
        <v>40742</v>
      </c>
      <c r="B210" s="60"/>
      <c r="C210" s="49"/>
      <c r="D210" s="49"/>
      <c r="E210" s="68">
        <f t="shared" si="72"/>
        <v>0</v>
      </c>
      <c r="F210" s="57"/>
      <c r="G210" s="35"/>
      <c r="H210" s="35"/>
      <c r="I210" s="62">
        <f t="shared" si="73"/>
        <v>0</v>
      </c>
      <c r="J210" s="70">
        <f t="shared" si="74"/>
        <v>0</v>
      </c>
      <c r="K210" s="65"/>
      <c r="L210" s="35"/>
      <c r="M210" s="35"/>
      <c r="N210" s="68">
        <f t="shared" si="75"/>
        <v>0</v>
      </c>
      <c r="O210" s="57"/>
      <c r="P210" s="35"/>
      <c r="Q210" s="35"/>
      <c r="R210" s="62">
        <f t="shared" si="76"/>
        <v>0</v>
      </c>
      <c r="S210" s="70">
        <f t="shared" si="77"/>
        <v>0</v>
      </c>
      <c r="T210" s="65"/>
      <c r="U210" s="35"/>
      <c r="V210" s="35"/>
      <c r="W210" s="68">
        <f t="shared" si="78"/>
        <v>0</v>
      </c>
      <c r="X210" s="57"/>
      <c r="Y210" s="35"/>
      <c r="Z210" s="35"/>
      <c r="AA210" s="62">
        <f t="shared" si="79"/>
        <v>0</v>
      </c>
      <c r="AB210" s="70">
        <f t="shared" si="80"/>
        <v>0</v>
      </c>
      <c r="AC210" s="65"/>
      <c r="AD210" s="35"/>
      <c r="AE210" s="35"/>
      <c r="AF210" s="68">
        <f t="shared" si="81"/>
        <v>0</v>
      </c>
      <c r="AG210" s="57"/>
      <c r="AH210" s="35"/>
      <c r="AI210" s="35"/>
      <c r="AJ210" s="62">
        <f t="shared" si="82"/>
        <v>0</v>
      </c>
      <c r="AK210" s="70">
        <f t="shared" si="83"/>
        <v>0</v>
      </c>
    </row>
    <row r="211" spans="1:37">
      <c r="A211" s="53">
        <v>40743</v>
      </c>
      <c r="B211" s="60"/>
      <c r="C211" s="49"/>
      <c r="D211" s="49"/>
      <c r="E211" s="68">
        <f t="shared" si="72"/>
        <v>0</v>
      </c>
      <c r="F211" s="57"/>
      <c r="G211" s="35"/>
      <c r="H211" s="35"/>
      <c r="I211" s="62">
        <f t="shared" si="73"/>
        <v>0</v>
      </c>
      <c r="J211" s="70">
        <f t="shared" si="74"/>
        <v>0</v>
      </c>
      <c r="K211" s="65"/>
      <c r="L211" s="35"/>
      <c r="M211" s="35"/>
      <c r="N211" s="68">
        <f t="shared" si="75"/>
        <v>0</v>
      </c>
      <c r="O211" s="57"/>
      <c r="P211" s="35"/>
      <c r="Q211" s="35"/>
      <c r="R211" s="62">
        <f t="shared" si="76"/>
        <v>0</v>
      </c>
      <c r="S211" s="70">
        <f t="shared" si="77"/>
        <v>0</v>
      </c>
      <c r="T211" s="65"/>
      <c r="U211" s="35"/>
      <c r="V211" s="35"/>
      <c r="W211" s="68">
        <f t="shared" si="78"/>
        <v>0</v>
      </c>
      <c r="X211" s="57"/>
      <c r="Y211" s="35"/>
      <c r="Z211" s="35"/>
      <c r="AA211" s="62">
        <f t="shared" si="79"/>
        <v>0</v>
      </c>
      <c r="AB211" s="70">
        <f t="shared" si="80"/>
        <v>0</v>
      </c>
      <c r="AC211" s="65"/>
      <c r="AD211" s="35"/>
      <c r="AE211" s="35"/>
      <c r="AF211" s="68">
        <f t="shared" si="81"/>
        <v>0</v>
      </c>
      <c r="AG211" s="57"/>
      <c r="AH211" s="35"/>
      <c r="AI211" s="35"/>
      <c r="AJ211" s="62">
        <f t="shared" si="82"/>
        <v>0</v>
      </c>
      <c r="AK211" s="70">
        <f t="shared" si="83"/>
        <v>0</v>
      </c>
    </row>
    <row r="212" spans="1:37">
      <c r="A212" s="53">
        <v>40744</v>
      </c>
      <c r="B212" s="60"/>
      <c r="C212" s="49"/>
      <c r="D212" s="49"/>
      <c r="E212" s="68">
        <f t="shared" si="72"/>
        <v>0</v>
      </c>
      <c r="F212" s="57"/>
      <c r="G212" s="35"/>
      <c r="H212" s="35"/>
      <c r="I212" s="62">
        <f t="shared" si="73"/>
        <v>0</v>
      </c>
      <c r="J212" s="70">
        <f t="shared" si="74"/>
        <v>0</v>
      </c>
      <c r="K212" s="65"/>
      <c r="L212" s="35"/>
      <c r="M212" s="35"/>
      <c r="N212" s="68">
        <f t="shared" si="75"/>
        <v>0</v>
      </c>
      <c r="O212" s="57"/>
      <c r="P212" s="35"/>
      <c r="Q212" s="35"/>
      <c r="R212" s="62">
        <f t="shared" si="76"/>
        <v>0</v>
      </c>
      <c r="S212" s="70">
        <f t="shared" si="77"/>
        <v>0</v>
      </c>
      <c r="T212" s="65"/>
      <c r="U212" s="35"/>
      <c r="V212" s="35"/>
      <c r="W212" s="68">
        <f t="shared" si="78"/>
        <v>0</v>
      </c>
      <c r="X212" s="57"/>
      <c r="Y212" s="35"/>
      <c r="Z212" s="35"/>
      <c r="AA212" s="62">
        <f t="shared" si="79"/>
        <v>0</v>
      </c>
      <c r="AB212" s="70">
        <f t="shared" si="80"/>
        <v>0</v>
      </c>
      <c r="AC212" s="65"/>
      <c r="AD212" s="35"/>
      <c r="AE212" s="35"/>
      <c r="AF212" s="68">
        <f t="shared" si="81"/>
        <v>0</v>
      </c>
      <c r="AG212" s="57"/>
      <c r="AH212" s="35"/>
      <c r="AI212" s="35"/>
      <c r="AJ212" s="62">
        <f t="shared" si="82"/>
        <v>0</v>
      </c>
      <c r="AK212" s="70">
        <f t="shared" si="83"/>
        <v>0</v>
      </c>
    </row>
    <row r="213" spans="1:37">
      <c r="A213" s="53">
        <v>40745</v>
      </c>
      <c r="B213" s="60"/>
      <c r="C213" s="49"/>
      <c r="D213" s="49"/>
      <c r="E213" s="68">
        <f t="shared" si="72"/>
        <v>0</v>
      </c>
      <c r="F213" s="57"/>
      <c r="G213" s="35"/>
      <c r="H213" s="35"/>
      <c r="I213" s="62">
        <f t="shared" si="73"/>
        <v>0</v>
      </c>
      <c r="J213" s="70">
        <f t="shared" si="74"/>
        <v>0</v>
      </c>
      <c r="K213" s="65"/>
      <c r="L213" s="35"/>
      <c r="M213" s="35"/>
      <c r="N213" s="68">
        <f t="shared" si="75"/>
        <v>0</v>
      </c>
      <c r="O213" s="57"/>
      <c r="P213" s="35"/>
      <c r="Q213" s="35"/>
      <c r="R213" s="62">
        <f t="shared" si="76"/>
        <v>0</v>
      </c>
      <c r="S213" s="70">
        <f t="shared" si="77"/>
        <v>0</v>
      </c>
      <c r="T213" s="65"/>
      <c r="U213" s="35"/>
      <c r="V213" s="35"/>
      <c r="W213" s="68">
        <f t="shared" si="78"/>
        <v>0</v>
      </c>
      <c r="X213" s="57"/>
      <c r="Y213" s="35"/>
      <c r="Z213" s="35"/>
      <c r="AA213" s="62">
        <f t="shared" si="79"/>
        <v>0</v>
      </c>
      <c r="AB213" s="70">
        <f t="shared" si="80"/>
        <v>0</v>
      </c>
      <c r="AC213" s="65"/>
      <c r="AD213" s="35"/>
      <c r="AE213" s="35"/>
      <c r="AF213" s="68">
        <f t="shared" si="81"/>
        <v>0</v>
      </c>
      <c r="AG213" s="57"/>
      <c r="AH213" s="35"/>
      <c r="AI213" s="35"/>
      <c r="AJ213" s="62">
        <f t="shared" si="82"/>
        <v>0</v>
      </c>
      <c r="AK213" s="70">
        <f t="shared" si="83"/>
        <v>0</v>
      </c>
    </row>
    <row r="214" spans="1:37">
      <c r="A214" s="53">
        <v>40746</v>
      </c>
      <c r="B214" s="60"/>
      <c r="C214" s="49"/>
      <c r="D214" s="49"/>
      <c r="E214" s="68">
        <f t="shared" si="72"/>
        <v>0</v>
      </c>
      <c r="F214" s="57"/>
      <c r="G214" s="35"/>
      <c r="H214" s="35"/>
      <c r="I214" s="62">
        <f t="shared" si="73"/>
        <v>0</v>
      </c>
      <c r="J214" s="70">
        <f t="shared" si="74"/>
        <v>0</v>
      </c>
      <c r="K214" s="65"/>
      <c r="L214" s="35"/>
      <c r="M214" s="35"/>
      <c r="N214" s="68">
        <f t="shared" si="75"/>
        <v>0</v>
      </c>
      <c r="O214" s="57"/>
      <c r="P214" s="35"/>
      <c r="Q214" s="35"/>
      <c r="R214" s="62">
        <f t="shared" si="76"/>
        <v>0</v>
      </c>
      <c r="S214" s="70">
        <f t="shared" si="77"/>
        <v>0</v>
      </c>
      <c r="T214" s="65"/>
      <c r="U214" s="35"/>
      <c r="V214" s="35"/>
      <c r="W214" s="68">
        <f t="shared" si="78"/>
        <v>0</v>
      </c>
      <c r="X214" s="57"/>
      <c r="Y214" s="35"/>
      <c r="Z214" s="35"/>
      <c r="AA214" s="62">
        <f t="shared" si="79"/>
        <v>0</v>
      </c>
      <c r="AB214" s="70">
        <f t="shared" si="80"/>
        <v>0</v>
      </c>
      <c r="AC214" s="65"/>
      <c r="AD214" s="35"/>
      <c r="AE214" s="35"/>
      <c r="AF214" s="68">
        <f t="shared" si="81"/>
        <v>0</v>
      </c>
      <c r="AG214" s="57"/>
      <c r="AH214" s="35"/>
      <c r="AI214" s="35"/>
      <c r="AJ214" s="62">
        <f t="shared" si="82"/>
        <v>0</v>
      </c>
      <c r="AK214" s="70">
        <f t="shared" si="83"/>
        <v>0</v>
      </c>
    </row>
    <row r="215" spans="1:37">
      <c r="A215" s="53">
        <v>40747</v>
      </c>
      <c r="B215" s="60"/>
      <c r="C215" s="49"/>
      <c r="D215" s="49"/>
      <c r="E215" s="68">
        <f t="shared" si="72"/>
        <v>0</v>
      </c>
      <c r="F215" s="57"/>
      <c r="G215" s="35"/>
      <c r="H215" s="35"/>
      <c r="I215" s="62">
        <f t="shared" si="73"/>
        <v>0</v>
      </c>
      <c r="J215" s="70">
        <f t="shared" si="74"/>
        <v>0</v>
      </c>
      <c r="K215" s="65"/>
      <c r="L215" s="35"/>
      <c r="M215" s="35"/>
      <c r="N215" s="68">
        <f t="shared" si="75"/>
        <v>0</v>
      </c>
      <c r="O215" s="57"/>
      <c r="P215" s="35"/>
      <c r="Q215" s="35"/>
      <c r="R215" s="62">
        <f t="shared" si="76"/>
        <v>0</v>
      </c>
      <c r="S215" s="70">
        <f t="shared" si="77"/>
        <v>0</v>
      </c>
      <c r="T215" s="65"/>
      <c r="U215" s="35"/>
      <c r="V215" s="35"/>
      <c r="W215" s="68">
        <f t="shared" si="78"/>
        <v>0</v>
      </c>
      <c r="X215" s="57"/>
      <c r="Y215" s="35"/>
      <c r="Z215" s="35"/>
      <c r="AA215" s="62">
        <f t="shared" si="79"/>
        <v>0</v>
      </c>
      <c r="AB215" s="70">
        <f t="shared" si="80"/>
        <v>0</v>
      </c>
      <c r="AC215" s="65"/>
      <c r="AD215" s="35"/>
      <c r="AE215" s="35"/>
      <c r="AF215" s="68">
        <f t="shared" si="81"/>
        <v>0</v>
      </c>
      <c r="AG215" s="57"/>
      <c r="AH215" s="35"/>
      <c r="AI215" s="35"/>
      <c r="AJ215" s="62">
        <f t="shared" si="82"/>
        <v>0</v>
      </c>
      <c r="AK215" s="70">
        <f t="shared" si="83"/>
        <v>0</v>
      </c>
    </row>
    <row r="216" spans="1:37">
      <c r="A216" s="53">
        <v>40748</v>
      </c>
      <c r="B216" s="60"/>
      <c r="C216" s="49"/>
      <c r="D216" s="49"/>
      <c r="E216" s="68">
        <f t="shared" si="72"/>
        <v>0</v>
      </c>
      <c r="F216" s="57"/>
      <c r="G216" s="35"/>
      <c r="H216" s="35"/>
      <c r="I216" s="62">
        <f t="shared" si="73"/>
        <v>0</v>
      </c>
      <c r="J216" s="70">
        <f t="shared" si="74"/>
        <v>0</v>
      </c>
      <c r="K216" s="65"/>
      <c r="L216" s="35"/>
      <c r="M216" s="35"/>
      <c r="N216" s="68">
        <f t="shared" si="75"/>
        <v>0</v>
      </c>
      <c r="O216" s="57"/>
      <c r="P216" s="35"/>
      <c r="Q216" s="35"/>
      <c r="R216" s="62">
        <f t="shared" si="76"/>
        <v>0</v>
      </c>
      <c r="S216" s="70">
        <f t="shared" si="77"/>
        <v>0</v>
      </c>
      <c r="T216" s="65"/>
      <c r="U216" s="35"/>
      <c r="V216" s="35"/>
      <c r="W216" s="68">
        <f t="shared" si="78"/>
        <v>0</v>
      </c>
      <c r="X216" s="57"/>
      <c r="Y216" s="35"/>
      <c r="Z216" s="35"/>
      <c r="AA216" s="62">
        <f t="shared" si="79"/>
        <v>0</v>
      </c>
      <c r="AB216" s="70">
        <f t="shared" si="80"/>
        <v>0</v>
      </c>
      <c r="AC216" s="65"/>
      <c r="AD216" s="35"/>
      <c r="AE216" s="35"/>
      <c r="AF216" s="68">
        <f t="shared" si="81"/>
        <v>0</v>
      </c>
      <c r="AG216" s="57"/>
      <c r="AH216" s="35"/>
      <c r="AI216" s="35"/>
      <c r="AJ216" s="62">
        <f t="shared" si="82"/>
        <v>0</v>
      </c>
      <c r="AK216" s="70">
        <f t="shared" si="83"/>
        <v>0</v>
      </c>
    </row>
    <row r="217" spans="1:37">
      <c r="A217" s="53">
        <v>40749</v>
      </c>
      <c r="B217" s="60"/>
      <c r="C217" s="49"/>
      <c r="D217" s="49"/>
      <c r="E217" s="68">
        <f t="shared" si="72"/>
        <v>0</v>
      </c>
      <c r="F217" s="57"/>
      <c r="G217" s="35"/>
      <c r="H217" s="35"/>
      <c r="I217" s="62">
        <f t="shared" si="73"/>
        <v>0</v>
      </c>
      <c r="J217" s="70">
        <f t="shared" si="74"/>
        <v>0</v>
      </c>
      <c r="K217" s="65"/>
      <c r="L217" s="35"/>
      <c r="M217" s="35"/>
      <c r="N217" s="68">
        <f t="shared" si="75"/>
        <v>0</v>
      </c>
      <c r="O217" s="57"/>
      <c r="P217" s="35"/>
      <c r="Q217" s="35"/>
      <c r="R217" s="62">
        <f t="shared" si="76"/>
        <v>0</v>
      </c>
      <c r="S217" s="70">
        <f t="shared" si="77"/>
        <v>0</v>
      </c>
      <c r="T217" s="65"/>
      <c r="U217" s="35"/>
      <c r="V217" s="35"/>
      <c r="W217" s="68">
        <f t="shared" si="78"/>
        <v>0</v>
      </c>
      <c r="X217" s="57"/>
      <c r="Y217" s="35"/>
      <c r="Z217" s="35"/>
      <c r="AA217" s="62">
        <f t="shared" si="79"/>
        <v>0</v>
      </c>
      <c r="AB217" s="70">
        <f t="shared" si="80"/>
        <v>0</v>
      </c>
      <c r="AC217" s="65"/>
      <c r="AD217" s="35"/>
      <c r="AE217" s="35"/>
      <c r="AF217" s="68">
        <f t="shared" si="81"/>
        <v>0</v>
      </c>
      <c r="AG217" s="57"/>
      <c r="AH217" s="35"/>
      <c r="AI217" s="35"/>
      <c r="AJ217" s="62">
        <f t="shared" si="82"/>
        <v>0</v>
      </c>
      <c r="AK217" s="70">
        <f t="shared" si="83"/>
        <v>0</v>
      </c>
    </row>
    <row r="218" spans="1:37">
      <c r="A218" s="53">
        <v>40750</v>
      </c>
      <c r="B218" s="60"/>
      <c r="C218" s="49"/>
      <c r="D218" s="49"/>
      <c r="E218" s="68">
        <f t="shared" si="72"/>
        <v>0</v>
      </c>
      <c r="F218" s="57"/>
      <c r="G218" s="35"/>
      <c r="H218" s="35"/>
      <c r="I218" s="62">
        <f t="shared" si="73"/>
        <v>0</v>
      </c>
      <c r="J218" s="70">
        <f t="shared" si="74"/>
        <v>0</v>
      </c>
      <c r="K218" s="65"/>
      <c r="L218" s="35"/>
      <c r="M218" s="35"/>
      <c r="N218" s="68">
        <f t="shared" si="75"/>
        <v>0</v>
      </c>
      <c r="O218" s="57"/>
      <c r="P218" s="35"/>
      <c r="Q218" s="35"/>
      <c r="R218" s="62">
        <f t="shared" si="76"/>
        <v>0</v>
      </c>
      <c r="S218" s="70">
        <f t="shared" si="77"/>
        <v>0</v>
      </c>
      <c r="T218" s="65"/>
      <c r="U218" s="35"/>
      <c r="V218" s="35"/>
      <c r="W218" s="68">
        <f t="shared" si="78"/>
        <v>0</v>
      </c>
      <c r="X218" s="57"/>
      <c r="Y218" s="35"/>
      <c r="Z218" s="35"/>
      <c r="AA218" s="62">
        <f t="shared" si="79"/>
        <v>0</v>
      </c>
      <c r="AB218" s="70">
        <f t="shared" si="80"/>
        <v>0</v>
      </c>
      <c r="AC218" s="65"/>
      <c r="AD218" s="35"/>
      <c r="AE218" s="35"/>
      <c r="AF218" s="68">
        <f t="shared" si="81"/>
        <v>0</v>
      </c>
      <c r="AG218" s="57"/>
      <c r="AH218" s="35"/>
      <c r="AI218" s="35"/>
      <c r="AJ218" s="62">
        <f t="shared" si="82"/>
        <v>0</v>
      </c>
      <c r="AK218" s="70">
        <f t="shared" si="83"/>
        <v>0</v>
      </c>
    </row>
    <row r="219" spans="1:37">
      <c r="A219" s="53">
        <v>40751</v>
      </c>
      <c r="B219" s="60"/>
      <c r="C219" s="49"/>
      <c r="D219" s="49"/>
      <c r="E219" s="68">
        <f t="shared" si="72"/>
        <v>0</v>
      </c>
      <c r="F219" s="57"/>
      <c r="G219" s="35"/>
      <c r="H219" s="35"/>
      <c r="I219" s="62">
        <f t="shared" si="73"/>
        <v>0</v>
      </c>
      <c r="J219" s="70">
        <f t="shared" si="74"/>
        <v>0</v>
      </c>
      <c r="K219" s="65"/>
      <c r="L219" s="35"/>
      <c r="M219" s="35"/>
      <c r="N219" s="68">
        <f t="shared" si="75"/>
        <v>0</v>
      </c>
      <c r="O219" s="57"/>
      <c r="P219" s="35"/>
      <c r="Q219" s="35"/>
      <c r="R219" s="62">
        <f t="shared" si="76"/>
        <v>0</v>
      </c>
      <c r="S219" s="70">
        <f t="shared" si="77"/>
        <v>0</v>
      </c>
      <c r="T219" s="65"/>
      <c r="U219" s="35"/>
      <c r="V219" s="35"/>
      <c r="W219" s="68">
        <f t="shared" si="78"/>
        <v>0</v>
      </c>
      <c r="X219" s="57"/>
      <c r="Y219" s="35"/>
      <c r="Z219" s="35"/>
      <c r="AA219" s="62">
        <f t="shared" si="79"/>
        <v>0</v>
      </c>
      <c r="AB219" s="70">
        <f t="shared" si="80"/>
        <v>0</v>
      </c>
      <c r="AC219" s="65"/>
      <c r="AD219" s="35"/>
      <c r="AE219" s="35"/>
      <c r="AF219" s="68">
        <f t="shared" si="81"/>
        <v>0</v>
      </c>
      <c r="AG219" s="57"/>
      <c r="AH219" s="35"/>
      <c r="AI219" s="35"/>
      <c r="AJ219" s="62">
        <f t="shared" si="82"/>
        <v>0</v>
      </c>
      <c r="AK219" s="70">
        <f t="shared" si="83"/>
        <v>0</v>
      </c>
    </row>
    <row r="220" spans="1:37">
      <c r="A220" s="53">
        <v>40752</v>
      </c>
      <c r="B220" s="60"/>
      <c r="C220" s="49"/>
      <c r="D220" s="49"/>
      <c r="E220" s="68">
        <f t="shared" si="72"/>
        <v>0</v>
      </c>
      <c r="F220" s="57"/>
      <c r="G220" s="35"/>
      <c r="H220" s="35"/>
      <c r="I220" s="62">
        <f t="shared" si="73"/>
        <v>0</v>
      </c>
      <c r="J220" s="70">
        <f t="shared" si="74"/>
        <v>0</v>
      </c>
      <c r="K220" s="65"/>
      <c r="L220" s="35"/>
      <c r="M220" s="35"/>
      <c r="N220" s="68">
        <f t="shared" si="75"/>
        <v>0</v>
      </c>
      <c r="O220" s="57"/>
      <c r="P220" s="35"/>
      <c r="Q220" s="35"/>
      <c r="R220" s="62">
        <f t="shared" si="76"/>
        <v>0</v>
      </c>
      <c r="S220" s="70">
        <f t="shared" si="77"/>
        <v>0</v>
      </c>
      <c r="T220" s="65"/>
      <c r="U220" s="35"/>
      <c r="V220" s="35"/>
      <c r="W220" s="68">
        <f t="shared" si="78"/>
        <v>0</v>
      </c>
      <c r="X220" s="57"/>
      <c r="Y220" s="35"/>
      <c r="Z220" s="35"/>
      <c r="AA220" s="62">
        <f t="shared" si="79"/>
        <v>0</v>
      </c>
      <c r="AB220" s="70">
        <f t="shared" si="80"/>
        <v>0</v>
      </c>
      <c r="AC220" s="65"/>
      <c r="AD220" s="35"/>
      <c r="AE220" s="35"/>
      <c r="AF220" s="68">
        <f t="shared" si="81"/>
        <v>0</v>
      </c>
      <c r="AG220" s="57"/>
      <c r="AH220" s="35"/>
      <c r="AI220" s="35"/>
      <c r="AJ220" s="62">
        <f t="shared" si="82"/>
        <v>0</v>
      </c>
      <c r="AK220" s="70">
        <f t="shared" si="83"/>
        <v>0</v>
      </c>
    </row>
    <row r="221" spans="1:37">
      <c r="A221" s="53">
        <v>40753</v>
      </c>
      <c r="B221" s="60"/>
      <c r="C221" s="49"/>
      <c r="D221" s="49"/>
      <c r="E221" s="68">
        <f t="shared" si="72"/>
        <v>0</v>
      </c>
      <c r="F221" s="57"/>
      <c r="G221" s="35"/>
      <c r="H221" s="35"/>
      <c r="I221" s="62">
        <f t="shared" si="73"/>
        <v>0</v>
      </c>
      <c r="J221" s="70">
        <f t="shared" si="74"/>
        <v>0</v>
      </c>
      <c r="K221" s="65"/>
      <c r="L221" s="35"/>
      <c r="M221" s="35"/>
      <c r="N221" s="68">
        <f t="shared" si="75"/>
        <v>0</v>
      </c>
      <c r="O221" s="57"/>
      <c r="P221" s="35"/>
      <c r="Q221" s="35"/>
      <c r="R221" s="62">
        <f t="shared" si="76"/>
        <v>0</v>
      </c>
      <c r="S221" s="70">
        <f t="shared" si="77"/>
        <v>0</v>
      </c>
      <c r="T221" s="65"/>
      <c r="U221" s="35"/>
      <c r="V221" s="35"/>
      <c r="W221" s="68">
        <f t="shared" si="78"/>
        <v>0</v>
      </c>
      <c r="X221" s="57"/>
      <c r="Y221" s="35"/>
      <c r="Z221" s="35"/>
      <c r="AA221" s="62">
        <f t="shared" si="79"/>
        <v>0</v>
      </c>
      <c r="AB221" s="70">
        <f t="shared" si="80"/>
        <v>0</v>
      </c>
      <c r="AC221" s="65"/>
      <c r="AD221" s="35"/>
      <c r="AE221" s="35"/>
      <c r="AF221" s="68">
        <f t="shared" si="81"/>
        <v>0</v>
      </c>
      <c r="AG221" s="57"/>
      <c r="AH221" s="35"/>
      <c r="AI221" s="35"/>
      <c r="AJ221" s="62">
        <f t="shared" si="82"/>
        <v>0</v>
      </c>
      <c r="AK221" s="70">
        <f t="shared" si="83"/>
        <v>0</v>
      </c>
    </row>
    <row r="222" spans="1:37">
      <c r="A222" s="53">
        <v>40754</v>
      </c>
      <c r="B222" s="60"/>
      <c r="C222" s="49"/>
      <c r="D222" s="49"/>
      <c r="E222" s="68">
        <f t="shared" si="72"/>
        <v>0</v>
      </c>
      <c r="F222" s="57"/>
      <c r="G222" s="35"/>
      <c r="H222" s="35"/>
      <c r="I222" s="62">
        <f t="shared" si="73"/>
        <v>0</v>
      </c>
      <c r="J222" s="70">
        <f t="shared" si="74"/>
        <v>0</v>
      </c>
      <c r="K222" s="65"/>
      <c r="L222" s="35"/>
      <c r="M222" s="35"/>
      <c r="N222" s="68">
        <f t="shared" si="75"/>
        <v>0</v>
      </c>
      <c r="O222" s="57"/>
      <c r="P222" s="35"/>
      <c r="Q222" s="35"/>
      <c r="R222" s="62">
        <f t="shared" si="76"/>
        <v>0</v>
      </c>
      <c r="S222" s="70">
        <f t="shared" si="77"/>
        <v>0</v>
      </c>
      <c r="T222" s="65"/>
      <c r="U222" s="35"/>
      <c r="V222" s="35"/>
      <c r="W222" s="68">
        <f t="shared" si="78"/>
        <v>0</v>
      </c>
      <c r="X222" s="57"/>
      <c r="Y222" s="35"/>
      <c r="Z222" s="35"/>
      <c r="AA222" s="62">
        <f t="shared" si="79"/>
        <v>0</v>
      </c>
      <c r="AB222" s="70">
        <f t="shared" si="80"/>
        <v>0</v>
      </c>
      <c r="AC222" s="65"/>
      <c r="AD222" s="35"/>
      <c r="AE222" s="35"/>
      <c r="AF222" s="68">
        <f t="shared" si="81"/>
        <v>0</v>
      </c>
      <c r="AG222" s="57"/>
      <c r="AH222" s="35"/>
      <c r="AI222" s="35"/>
      <c r="AJ222" s="62">
        <f t="shared" si="82"/>
        <v>0</v>
      </c>
      <c r="AK222" s="70">
        <f t="shared" si="83"/>
        <v>0</v>
      </c>
    </row>
    <row r="223" spans="1:37">
      <c r="A223" s="53">
        <v>40755</v>
      </c>
      <c r="B223" s="60"/>
      <c r="C223" s="49"/>
      <c r="D223" s="49"/>
      <c r="E223" s="68">
        <f t="shared" si="72"/>
        <v>0</v>
      </c>
      <c r="F223" s="57"/>
      <c r="G223" s="35"/>
      <c r="H223" s="35"/>
      <c r="I223" s="62">
        <f t="shared" si="73"/>
        <v>0</v>
      </c>
      <c r="J223" s="70">
        <f t="shared" si="74"/>
        <v>0</v>
      </c>
      <c r="K223" s="65"/>
      <c r="L223" s="35"/>
      <c r="M223" s="35"/>
      <c r="N223" s="68">
        <f t="shared" si="75"/>
        <v>0</v>
      </c>
      <c r="O223" s="57"/>
      <c r="P223" s="35"/>
      <c r="Q223" s="35"/>
      <c r="R223" s="62">
        <f t="shared" si="76"/>
        <v>0</v>
      </c>
      <c r="S223" s="70">
        <f t="shared" si="77"/>
        <v>0</v>
      </c>
      <c r="T223" s="65"/>
      <c r="U223" s="35"/>
      <c r="V223" s="35"/>
      <c r="W223" s="68">
        <f t="shared" si="78"/>
        <v>0</v>
      </c>
      <c r="X223" s="57"/>
      <c r="Y223" s="35"/>
      <c r="Z223" s="35"/>
      <c r="AA223" s="62">
        <f t="shared" si="79"/>
        <v>0</v>
      </c>
      <c r="AB223" s="70">
        <f t="shared" si="80"/>
        <v>0</v>
      </c>
      <c r="AC223" s="65"/>
      <c r="AD223" s="35"/>
      <c r="AE223" s="35"/>
      <c r="AF223" s="68">
        <f t="shared" si="81"/>
        <v>0</v>
      </c>
      <c r="AG223" s="57"/>
      <c r="AH223" s="35"/>
      <c r="AI223" s="35"/>
      <c r="AJ223" s="62">
        <f t="shared" si="82"/>
        <v>0</v>
      </c>
      <c r="AK223" s="70">
        <f t="shared" si="83"/>
        <v>0</v>
      </c>
    </row>
    <row r="224" spans="1:37">
      <c r="A224" s="54" t="s">
        <v>98</v>
      </c>
      <c r="B224" s="59"/>
      <c r="C224" s="48"/>
      <c r="D224" s="48"/>
      <c r="E224" s="67">
        <f>SUM(E225:E255)</f>
        <v>0</v>
      </c>
      <c r="F224" s="56"/>
      <c r="G224" s="37"/>
      <c r="H224" s="37"/>
      <c r="I224" s="62">
        <f>SUM(I225:I255)</f>
        <v>0</v>
      </c>
      <c r="J224" s="70">
        <f>SUM(E224,I224)</f>
        <v>0</v>
      </c>
      <c r="K224" s="64"/>
      <c r="L224" s="37"/>
      <c r="M224" s="37"/>
      <c r="N224" s="67">
        <f>SUM(N225:N255)</f>
        <v>0</v>
      </c>
      <c r="O224" s="56"/>
      <c r="P224" s="37"/>
      <c r="Q224" s="37"/>
      <c r="R224" s="62">
        <f>SUM(R225:R255)</f>
        <v>0</v>
      </c>
      <c r="S224" s="70">
        <f>SUM(N224,R224)</f>
        <v>0</v>
      </c>
      <c r="T224" s="64"/>
      <c r="U224" s="37"/>
      <c r="V224" s="37"/>
      <c r="W224" s="67">
        <f>SUM(W225:W255)</f>
        <v>0</v>
      </c>
      <c r="X224" s="56"/>
      <c r="Y224" s="37"/>
      <c r="Z224" s="37"/>
      <c r="AA224" s="62">
        <f>SUM(AA225:AA255)</f>
        <v>0</v>
      </c>
      <c r="AB224" s="70">
        <f>SUM(W224,AA224)</f>
        <v>0</v>
      </c>
      <c r="AC224" s="64"/>
      <c r="AD224" s="37"/>
      <c r="AE224" s="37"/>
      <c r="AF224" s="67">
        <f>SUM(AF225:AF255)</f>
        <v>0</v>
      </c>
      <c r="AG224" s="56"/>
      <c r="AH224" s="37"/>
      <c r="AI224" s="37"/>
      <c r="AJ224" s="62">
        <f>SUM(AJ225:AJ255)</f>
        <v>0</v>
      </c>
      <c r="AK224" s="70">
        <f>SUM(AF224,AJ224)</f>
        <v>0</v>
      </c>
    </row>
    <row r="225" spans="1:37">
      <c r="A225" s="53">
        <v>40756</v>
      </c>
      <c r="B225" s="60"/>
      <c r="C225" s="49"/>
      <c r="D225" s="49"/>
      <c r="E225" s="68">
        <f>B225*C225*D225</f>
        <v>0</v>
      </c>
      <c r="F225" s="57"/>
      <c r="G225" s="35"/>
      <c r="H225" s="35"/>
      <c r="I225" s="62">
        <f>F225*G225*H225</f>
        <v>0</v>
      </c>
      <c r="J225" s="70">
        <f>SUM(E225,I225)</f>
        <v>0</v>
      </c>
      <c r="K225" s="65"/>
      <c r="L225" s="35"/>
      <c r="M225" s="35"/>
      <c r="N225" s="68">
        <f>K225*L225*M225</f>
        <v>0</v>
      </c>
      <c r="O225" s="57"/>
      <c r="P225" s="35"/>
      <c r="Q225" s="35"/>
      <c r="R225" s="62">
        <f>O225*P225*Q225</f>
        <v>0</v>
      </c>
      <c r="S225" s="70">
        <f>SUM(N225,R225)</f>
        <v>0</v>
      </c>
      <c r="T225" s="65"/>
      <c r="U225" s="35"/>
      <c r="V225" s="35"/>
      <c r="W225" s="68">
        <f>T225*U225*V225</f>
        <v>0</v>
      </c>
      <c r="X225" s="57"/>
      <c r="Y225" s="35"/>
      <c r="Z225" s="35"/>
      <c r="AA225" s="62">
        <f>X225*Y225*Z225</f>
        <v>0</v>
      </c>
      <c r="AB225" s="70">
        <f>SUM(W225,AA225)</f>
        <v>0</v>
      </c>
      <c r="AC225" s="65"/>
      <c r="AD225" s="35"/>
      <c r="AE225" s="35"/>
      <c r="AF225" s="68">
        <f>AC225*AD225*AE225</f>
        <v>0</v>
      </c>
      <c r="AG225" s="57"/>
      <c r="AH225" s="35"/>
      <c r="AI225" s="35"/>
      <c r="AJ225" s="62">
        <f>AG225*AH225*AI225</f>
        <v>0</v>
      </c>
      <c r="AK225" s="70">
        <f>SUM(AF225,AJ225)</f>
        <v>0</v>
      </c>
    </row>
    <row r="226" spans="1:37">
      <c r="A226" s="53">
        <v>40757</v>
      </c>
      <c r="B226" s="60"/>
      <c r="C226" s="49"/>
      <c r="D226" s="49"/>
      <c r="E226" s="68">
        <f t="shared" ref="E226:E255" si="84">B226*C226*D226</f>
        <v>0</v>
      </c>
      <c r="F226" s="57"/>
      <c r="G226" s="35"/>
      <c r="H226" s="35"/>
      <c r="I226" s="62">
        <f t="shared" ref="I226:I255" si="85">F226*G226*H226</f>
        <v>0</v>
      </c>
      <c r="J226" s="70">
        <f t="shared" ref="J226:J255" si="86">SUM(E226,I226)</f>
        <v>0</v>
      </c>
      <c r="K226" s="65"/>
      <c r="L226" s="35"/>
      <c r="M226" s="35"/>
      <c r="N226" s="68">
        <f t="shared" ref="N226:N255" si="87">K226*L226*M226</f>
        <v>0</v>
      </c>
      <c r="O226" s="57"/>
      <c r="P226" s="35"/>
      <c r="Q226" s="35"/>
      <c r="R226" s="62">
        <f t="shared" ref="R226:R255" si="88">O226*P226*Q226</f>
        <v>0</v>
      </c>
      <c r="S226" s="70">
        <f t="shared" ref="S226:S255" si="89">SUM(N226,R226)</f>
        <v>0</v>
      </c>
      <c r="T226" s="65"/>
      <c r="U226" s="35"/>
      <c r="V226" s="35"/>
      <c r="W226" s="68">
        <f t="shared" ref="W226:W255" si="90">T226*U226*V226</f>
        <v>0</v>
      </c>
      <c r="X226" s="57"/>
      <c r="Y226" s="35"/>
      <c r="Z226" s="35"/>
      <c r="AA226" s="62">
        <f t="shared" ref="AA226:AA255" si="91">X226*Y226*Z226</f>
        <v>0</v>
      </c>
      <c r="AB226" s="70">
        <f t="shared" ref="AB226:AB255" si="92">SUM(W226,AA226)</f>
        <v>0</v>
      </c>
      <c r="AC226" s="65"/>
      <c r="AD226" s="35"/>
      <c r="AE226" s="35"/>
      <c r="AF226" s="68">
        <f t="shared" ref="AF226:AF255" si="93">AC226*AD226*AE226</f>
        <v>0</v>
      </c>
      <c r="AG226" s="57"/>
      <c r="AH226" s="35"/>
      <c r="AI226" s="35"/>
      <c r="AJ226" s="62">
        <f t="shared" ref="AJ226:AJ255" si="94">AG226*AH226*AI226</f>
        <v>0</v>
      </c>
      <c r="AK226" s="70">
        <f t="shared" ref="AK226:AK255" si="95">SUM(AF226,AJ226)</f>
        <v>0</v>
      </c>
    </row>
    <row r="227" spans="1:37">
      <c r="A227" s="53">
        <v>40758</v>
      </c>
      <c r="B227" s="60"/>
      <c r="C227" s="49"/>
      <c r="D227" s="49"/>
      <c r="E227" s="68">
        <f t="shared" si="84"/>
        <v>0</v>
      </c>
      <c r="F227" s="57"/>
      <c r="G227" s="35"/>
      <c r="H227" s="35"/>
      <c r="I227" s="62">
        <f t="shared" si="85"/>
        <v>0</v>
      </c>
      <c r="J227" s="70">
        <f t="shared" si="86"/>
        <v>0</v>
      </c>
      <c r="K227" s="65"/>
      <c r="L227" s="35"/>
      <c r="M227" s="35"/>
      <c r="N227" s="68">
        <f t="shared" si="87"/>
        <v>0</v>
      </c>
      <c r="O227" s="57"/>
      <c r="P227" s="35"/>
      <c r="Q227" s="35"/>
      <c r="R227" s="62">
        <f t="shared" si="88"/>
        <v>0</v>
      </c>
      <c r="S227" s="70">
        <f t="shared" si="89"/>
        <v>0</v>
      </c>
      <c r="T227" s="65"/>
      <c r="U227" s="35"/>
      <c r="V227" s="35"/>
      <c r="W227" s="68">
        <f t="shared" si="90"/>
        <v>0</v>
      </c>
      <c r="X227" s="57"/>
      <c r="Y227" s="35"/>
      <c r="Z227" s="35"/>
      <c r="AA227" s="62">
        <f t="shared" si="91"/>
        <v>0</v>
      </c>
      <c r="AB227" s="70">
        <f t="shared" si="92"/>
        <v>0</v>
      </c>
      <c r="AC227" s="65"/>
      <c r="AD227" s="35"/>
      <c r="AE227" s="35"/>
      <c r="AF227" s="68">
        <f t="shared" si="93"/>
        <v>0</v>
      </c>
      <c r="AG227" s="57"/>
      <c r="AH227" s="35"/>
      <c r="AI227" s="35"/>
      <c r="AJ227" s="62">
        <f t="shared" si="94"/>
        <v>0</v>
      </c>
      <c r="AK227" s="70">
        <f t="shared" si="95"/>
        <v>0</v>
      </c>
    </row>
    <row r="228" spans="1:37">
      <c r="A228" s="53">
        <v>40759</v>
      </c>
      <c r="B228" s="60"/>
      <c r="C228" s="49"/>
      <c r="D228" s="49"/>
      <c r="E228" s="68">
        <f t="shared" si="84"/>
        <v>0</v>
      </c>
      <c r="F228" s="57"/>
      <c r="G228" s="35"/>
      <c r="H228" s="35"/>
      <c r="I228" s="62">
        <f t="shared" si="85"/>
        <v>0</v>
      </c>
      <c r="J228" s="70">
        <f t="shared" si="86"/>
        <v>0</v>
      </c>
      <c r="K228" s="65"/>
      <c r="L228" s="35"/>
      <c r="M228" s="35"/>
      <c r="N228" s="68">
        <f t="shared" si="87"/>
        <v>0</v>
      </c>
      <c r="O228" s="57"/>
      <c r="P228" s="35"/>
      <c r="Q228" s="35"/>
      <c r="R228" s="62">
        <f t="shared" si="88"/>
        <v>0</v>
      </c>
      <c r="S228" s="70">
        <f t="shared" si="89"/>
        <v>0</v>
      </c>
      <c r="T228" s="65"/>
      <c r="U228" s="35"/>
      <c r="V228" s="35"/>
      <c r="W228" s="68">
        <f t="shared" si="90"/>
        <v>0</v>
      </c>
      <c r="X228" s="57"/>
      <c r="Y228" s="35"/>
      <c r="Z228" s="35"/>
      <c r="AA228" s="62">
        <f t="shared" si="91"/>
        <v>0</v>
      </c>
      <c r="AB228" s="70">
        <f t="shared" si="92"/>
        <v>0</v>
      </c>
      <c r="AC228" s="65"/>
      <c r="AD228" s="35"/>
      <c r="AE228" s="35"/>
      <c r="AF228" s="68">
        <f t="shared" si="93"/>
        <v>0</v>
      </c>
      <c r="AG228" s="57"/>
      <c r="AH228" s="35"/>
      <c r="AI228" s="35"/>
      <c r="AJ228" s="62">
        <f t="shared" si="94"/>
        <v>0</v>
      </c>
      <c r="AK228" s="70">
        <f t="shared" si="95"/>
        <v>0</v>
      </c>
    </row>
    <row r="229" spans="1:37">
      <c r="A229" s="53">
        <v>40760</v>
      </c>
      <c r="B229" s="60"/>
      <c r="C229" s="49"/>
      <c r="D229" s="49"/>
      <c r="E229" s="68">
        <f t="shared" si="84"/>
        <v>0</v>
      </c>
      <c r="F229" s="57"/>
      <c r="G229" s="35"/>
      <c r="H229" s="35"/>
      <c r="I229" s="62">
        <f t="shared" si="85"/>
        <v>0</v>
      </c>
      <c r="J229" s="70">
        <f t="shared" si="86"/>
        <v>0</v>
      </c>
      <c r="K229" s="65"/>
      <c r="L229" s="35"/>
      <c r="M229" s="35"/>
      <c r="N229" s="68">
        <f t="shared" si="87"/>
        <v>0</v>
      </c>
      <c r="O229" s="57"/>
      <c r="P229" s="35"/>
      <c r="Q229" s="35"/>
      <c r="R229" s="62">
        <f t="shared" si="88"/>
        <v>0</v>
      </c>
      <c r="S229" s="70">
        <f t="shared" si="89"/>
        <v>0</v>
      </c>
      <c r="T229" s="65"/>
      <c r="U229" s="35"/>
      <c r="V229" s="35"/>
      <c r="W229" s="68">
        <f t="shared" si="90"/>
        <v>0</v>
      </c>
      <c r="X229" s="57"/>
      <c r="Y229" s="35"/>
      <c r="Z229" s="35"/>
      <c r="AA229" s="62">
        <f t="shared" si="91"/>
        <v>0</v>
      </c>
      <c r="AB229" s="70">
        <f t="shared" si="92"/>
        <v>0</v>
      </c>
      <c r="AC229" s="65"/>
      <c r="AD229" s="35"/>
      <c r="AE229" s="35"/>
      <c r="AF229" s="68">
        <f t="shared" si="93"/>
        <v>0</v>
      </c>
      <c r="AG229" s="57"/>
      <c r="AH229" s="35"/>
      <c r="AI229" s="35"/>
      <c r="AJ229" s="62">
        <f t="shared" si="94"/>
        <v>0</v>
      </c>
      <c r="AK229" s="70">
        <f t="shared" si="95"/>
        <v>0</v>
      </c>
    </row>
    <row r="230" spans="1:37">
      <c r="A230" s="53">
        <v>40761</v>
      </c>
      <c r="B230" s="60"/>
      <c r="C230" s="49"/>
      <c r="D230" s="49"/>
      <c r="E230" s="68">
        <f t="shared" si="84"/>
        <v>0</v>
      </c>
      <c r="F230" s="57"/>
      <c r="G230" s="35"/>
      <c r="H230" s="35"/>
      <c r="I230" s="62">
        <f t="shared" si="85"/>
        <v>0</v>
      </c>
      <c r="J230" s="70">
        <f t="shared" si="86"/>
        <v>0</v>
      </c>
      <c r="K230" s="65"/>
      <c r="L230" s="35"/>
      <c r="M230" s="35"/>
      <c r="N230" s="68">
        <f t="shared" si="87"/>
        <v>0</v>
      </c>
      <c r="O230" s="57"/>
      <c r="P230" s="35"/>
      <c r="Q230" s="35"/>
      <c r="R230" s="62">
        <f t="shared" si="88"/>
        <v>0</v>
      </c>
      <c r="S230" s="70">
        <f t="shared" si="89"/>
        <v>0</v>
      </c>
      <c r="T230" s="65"/>
      <c r="U230" s="35"/>
      <c r="V230" s="35"/>
      <c r="W230" s="68">
        <f t="shared" si="90"/>
        <v>0</v>
      </c>
      <c r="X230" s="57"/>
      <c r="Y230" s="35"/>
      <c r="Z230" s="35"/>
      <c r="AA230" s="62">
        <f t="shared" si="91"/>
        <v>0</v>
      </c>
      <c r="AB230" s="70">
        <f t="shared" si="92"/>
        <v>0</v>
      </c>
      <c r="AC230" s="65"/>
      <c r="AD230" s="35"/>
      <c r="AE230" s="35"/>
      <c r="AF230" s="68">
        <f t="shared" si="93"/>
        <v>0</v>
      </c>
      <c r="AG230" s="57"/>
      <c r="AH230" s="35"/>
      <c r="AI230" s="35"/>
      <c r="AJ230" s="62">
        <f t="shared" si="94"/>
        <v>0</v>
      </c>
      <c r="AK230" s="70">
        <f t="shared" si="95"/>
        <v>0</v>
      </c>
    </row>
    <row r="231" spans="1:37">
      <c r="A231" s="53">
        <v>40762</v>
      </c>
      <c r="B231" s="60"/>
      <c r="C231" s="49"/>
      <c r="D231" s="49"/>
      <c r="E231" s="68">
        <f t="shared" si="84"/>
        <v>0</v>
      </c>
      <c r="F231" s="57"/>
      <c r="G231" s="35"/>
      <c r="H231" s="35"/>
      <c r="I231" s="62">
        <f t="shared" si="85"/>
        <v>0</v>
      </c>
      <c r="J231" s="70">
        <f t="shared" si="86"/>
        <v>0</v>
      </c>
      <c r="K231" s="65"/>
      <c r="L231" s="35"/>
      <c r="M231" s="35"/>
      <c r="N231" s="68">
        <f t="shared" si="87"/>
        <v>0</v>
      </c>
      <c r="O231" s="57"/>
      <c r="P231" s="35"/>
      <c r="Q231" s="35"/>
      <c r="R231" s="62">
        <f t="shared" si="88"/>
        <v>0</v>
      </c>
      <c r="S231" s="70">
        <f t="shared" si="89"/>
        <v>0</v>
      </c>
      <c r="T231" s="65"/>
      <c r="U231" s="35"/>
      <c r="V231" s="35"/>
      <c r="W231" s="68">
        <f t="shared" si="90"/>
        <v>0</v>
      </c>
      <c r="X231" s="57"/>
      <c r="Y231" s="35"/>
      <c r="Z231" s="35"/>
      <c r="AA231" s="62">
        <f t="shared" si="91"/>
        <v>0</v>
      </c>
      <c r="AB231" s="70">
        <f t="shared" si="92"/>
        <v>0</v>
      </c>
      <c r="AC231" s="65"/>
      <c r="AD231" s="35"/>
      <c r="AE231" s="35"/>
      <c r="AF231" s="68">
        <f t="shared" si="93"/>
        <v>0</v>
      </c>
      <c r="AG231" s="57"/>
      <c r="AH231" s="35"/>
      <c r="AI231" s="35"/>
      <c r="AJ231" s="62">
        <f t="shared" si="94"/>
        <v>0</v>
      </c>
      <c r="AK231" s="70">
        <f t="shared" si="95"/>
        <v>0</v>
      </c>
    </row>
    <row r="232" spans="1:37">
      <c r="A232" s="53">
        <v>40763</v>
      </c>
      <c r="B232" s="60"/>
      <c r="C232" s="49"/>
      <c r="D232" s="49"/>
      <c r="E232" s="68">
        <f t="shared" si="84"/>
        <v>0</v>
      </c>
      <c r="F232" s="57"/>
      <c r="G232" s="35"/>
      <c r="H232" s="35"/>
      <c r="I232" s="62">
        <f t="shared" si="85"/>
        <v>0</v>
      </c>
      <c r="J232" s="70">
        <f t="shared" si="86"/>
        <v>0</v>
      </c>
      <c r="K232" s="65"/>
      <c r="L232" s="35"/>
      <c r="M232" s="35"/>
      <c r="N232" s="68">
        <f t="shared" si="87"/>
        <v>0</v>
      </c>
      <c r="O232" s="57"/>
      <c r="P232" s="35"/>
      <c r="Q232" s="35"/>
      <c r="R232" s="62">
        <f t="shared" si="88"/>
        <v>0</v>
      </c>
      <c r="S232" s="70">
        <f t="shared" si="89"/>
        <v>0</v>
      </c>
      <c r="T232" s="65"/>
      <c r="U232" s="35"/>
      <c r="V232" s="35"/>
      <c r="W232" s="68">
        <f t="shared" si="90"/>
        <v>0</v>
      </c>
      <c r="X232" s="57"/>
      <c r="Y232" s="35"/>
      <c r="Z232" s="35"/>
      <c r="AA232" s="62">
        <f t="shared" si="91"/>
        <v>0</v>
      </c>
      <c r="AB232" s="70">
        <f t="shared" si="92"/>
        <v>0</v>
      </c>
      <c r="AC232" s="65"/>
      <c r="AD232" s="35"/>
      <c r="AE232" s="35"/>
      <c r="AF232" s="68">
        <f t="shared" si="93"/>
        <v>0</v>
      </c>
      <c r="AG232" s="57"/>
      <c r="AH232" s="35"/>
      <c r="AI232" s="35"/>
      <c r="AJ232" s="62">
        <f t="shared" si="94"/>
        <v>0</v>
      </c>
      <c r="AK232" s="70">
        <f t="shared" si="95"/>
        <v>0</v>
      </c>
    </row>
    <row r="233" spans="1:37">
      <c r="A233" s="53">
        <v>40764</v>
      </c>
      <c r="B233" s="60"/>
      <c r="C233" s="49"/>
      <c r="D233" s="49"/>
      <c r="E233" s="68">
        <f t="shared" si="84"/>
        <v>0</v>
      </c>
      <c r="F233" s="57"/>
      <c r="G233" s="35"/>
      <c r="H233" s="35"/>
      <c r="I233" s="62">
        <f t="shared" si="85"/>
        <v>0</v>
      </c>
      <c r="J233" s="70">
        <f t="shared" si="86"/>
        <v>0</v>
      </c>
      <c r="K233" s="65"/>
      <c r="L233" s="35"/>
      <c r="M233" s="35"/>
      <c r="N233" s="68">
        <f t="shared" si="87"/>
        <v>0</v>
      </c>
      <c r="O233" s="57"/>
      <c r="P233" s="35"/>
      <c r="Q233" s="35"/>
      <c r="R233" s="62">
        <f t="shared" si="88"/>
        <v>0</v>
      </c>
      <c r="S233" s="70">
        <f t="shared" si="89"/>
        <v>0</v>
      </c>
      <c r="T233" s="65"/>
      <c r="U233" s="35"/>
      <c r="V233" s="35"/>
      <c r="W233" s="68">
        <f t="shared" si="90"/>
        <v>0</v>
      </c>
      <c r="X233" s="57"/>
      <c r="Y233" s="35"/>
      <c r="Z233" s="35"/>
      <c r="AA233" s="62">
        <f t="shared" si="91"/>
        <v>0</v>
      </c>
      <c r="AB233" s="70">
        <f t="shared" si="92"/>
        <v>0</v>
      </c>
      <c r="AC233" s="65"/>
      <c r="AD233" s="35"/>
      <c r="AE233" s="35"/>
      <c r="AF233" s="68">
        <f t="shared" si="93"/>
        <v>0</v>
      </c>
      <c r="AG233" s="57"/>
      <c r="AH233" s="35"/>
      <c r="AI233" s="35"/>
      <c r="AJ233" s="62">
        <f t="shared" si="94"/>
        <v>0</v>
      </c>
      <c r="AK233" s="70">
        <f t="shared" si="95"/>
        <v>0</v>
      </c>
    </row>
    <row r="234" spans="1:37">
      <c r="A234" s="53">
        <v>40765</v>
      </c>
      <c r="B234" s="60"/>
      <c r="C234" s="49"/>
      <c r="D234" s="49"/>
      <c r="E234" s="68">
        <f t="shared" si="84"/>
        <v>0</v>
      </c>
      <c r="F234" s="57"/>
      <c r="G234" s="35"/>
      <c r="H234" s="35"/>
      <c r="I234" s="62">
        <f t="shared" si="85"/>
        <v>0</v>
      </c>
      <c r="J234" s="70">
        <f t="shared" si="86"/>
        <v>0</v>
      </c>
      <c r="K234" s="65"/>
      <c r="L234" s="35"/>
      <c r="M234" s="35"/>
      <c r="N234" s="68">
        <f t="shared" si="87"/>
        <v>0</v>
      </c>
      <c r="O234" s="57"/>
      <c r="P234" s="35"/>
      <c r="Q234" s="35"/>
      <c r="R234" s="62">
        <f t="shared" si="88"/>
        <v>0</v>
      </c>
      <c r="S234" s="70">
        <f t="shared" si="89"/>
        <v>0</v>
      </c>
      <c r="T234" s="65"/>
      <c r="U234" s="35"/>
      <c r="V234" s="35"/>
      <c r="W234" s="68">
        <f t="shared" si="90"/>
        <v>0</v>
      </c>
      <c r="X234" s="57"/>
      <c r="Y234" s="35"/>
      <c r="Z234" s="35"/>
      <c r="AA234" s="62">
        <f t="shared" si="91"/>
        <v>0</v>
      </c>
      <c r="AB234" s="70">
        <f t="shared" si="92"/>
        <v>0</v>
      </c>
      <c r="AC234" s="65"/>
      <c r="AD234" s="35"/>
      <c r="AE234" s="35"/>
      <c r="AF234" s="68">
        <f t="shared" si="93"/>
        <v>0</v>
      </c>
      <c r="AG234" s="57"/>
      <c r="AH234" s="35"/>
      <c r="AI234" s="35"/>
      <c r="AJ234" s="62">
        <f t="shared" si="94"/>
        <v>0</v>
      </c>
      <c r="AK234" s="70">
        <f t="shared" si="95"/>
        <v>0</v>
      </c>
    </row>
    <row r="235" spans="1:37">
      <c r="A235" s="53">
        <v>40766</v>
      </c>
      <c r="B235" s="60"/>
      <c r="C235" s="49"/>
      <c r="D235" s="49"/>
      <c r="E235" s="68">
        <f t="shared" si="84"/>
        <v>0</v>
      </c>
      <c r="F235" s="57"/>
      <c r="G235" s="35"/>
      <c r="H235" s="35"/>
      <c r="I235" s="62">
        <f t="shared" si="85"/>
        <v>0</v>
      </c>
      <c r="J235" s="70">
        <f t="shared" si="86"/>
        <v>0</v>
      </c>
      <c r="K235" s="65"/>
      <c r="L235" s="35"/>
      <c r="M235" s="35"/>
      <c r="N235" s="68">
        <f t="shared" si="87"/>
        <v>0</v>
      </c>
      <c r="O235" s="57"/>
      <c r="P235" s="35"/>
      <c r="Q235" s="35"/>
      <c r="R235" s="62">
        <f t="shared" si="88"/>
        <v>0</v>
      </c>
      <c r="S235" s="70">
        <f t="shared" si="89"/>
        <v>0</v>
      </c>
      <c r="T235" s="65"/>
      <c r="U235" s="35"/>
      <c r="V235" s="35"/>
      <c r="W235" s="68">
        <f t="shared" si="90"/>
        <v>0</v>
      </c>
      <c r="X235" s="57"/>
      <c r="Y235" s="35"/>
      <c r="Z235" s="35"/>
      <c r="AA235" s="62">
        <f t="shared" si="91"/>
        <v>0</v>
      </c>
      <c r="AB235" s="70">
        <f t="shared" si="92"/>
        <v>0</v>
      </c>
      <c r="AC235" s="65"/>
      <c r="AD235" s="35"/>
      <c r="AE235" s="35"/>
      <c r="AF235" s="68">
        <f t="shared" si="93"/>
        <v>0</v>
      </c>
      <c r="AG235" s="57"/>
      <c r="AH235" s="35"/>
      <c r="AI235" s="35"/>
      <c r="AJ235" s="62">
        <f t="shared" si="94"/>
        <v>0</v>
      </c>
      <c r="AK235" s="70">
        <f t="shared" si="95"/>
        <v>0</v>
      </c>
    </row>
    <row r="236" spans="1:37">
      <c r="A236" s="53">
        <v>40767</v>
      </c>
      <c r="B236" s="60"/>
      <c r="C236" s="49"/>
      <c r="D236" s="49"/>
      <c r="E236" s="68">
        <f t="shared" si="84"/>
        <v>0</v>
      </c>
      <c r="F236" s="57"/>
      <c r="G236" s="35"/>
      <c r="H236" s="35"/>
      <c r="I236" s="62">
        <f t="shared" si="85"/>
        <v>0</v>
      </c>
      <c r="J236" s="70">
        <f t="shared" si="86"/>
        <v>0</v>
      </c>
      <c r="K236" s="65"/>
      <c r="L236" s="35"/>
      <c r="M236" s="35"/>
      <c r="N236" s="68">
        <f t="shared" si="87"/>
        <v>0</v>
      </c>
      <c r="O236" s="57"/>
      <c r="P236" s="35"/>
      <c r="Q236" s="35"/>
      <c r="R236" s="62">
        <f t="shared" si="88"/>
        <v>0</v>
      </c>
      <c r="S236" s="70">
        <f t="shared" si="89"/>
        <v>0</v>
      </c>
      <c r="T236" s="65"/>
      <c r="U236" s="35"/>
      <c r="V236" s="35"/>
      <c r="W236" s="68">
        <f t="shared" si="90"/>
        <v>0</v>
      </c>
      <c r="X236" s="57"/>
      <c r="Y236" s="35"/>
      <c r="Z236" s="35"/>
      <c r="AA236" s="62">
        <f t="shared" si="91"/>
        <v>0</v>
      </c>
      <c r="AB236" s="70">
        <f t="shared" si="92"/>
        <v>0</v>
      </c>
      <c r="AC236" s="65"/>
      <c r="AD236" s="35"/>
      <c r="AE236" s="35"/>
      <c r="AF236" s="68">
        <f t="shared" si="93"/>
        <v>0</v>
      </c>
      <c r="AG236" s="57"/>
      <c r="AH236" s="35"/>
      <c r="AI236" s="35"/>
      <c r="AJ236" s="62">
        <f t="shared" si="94"/>
        <v>0</v>
      </c>
      <c r="AK236" s="70">
        <f t="shared" si="95"/>
        <v>0</v>
      </c>
    </row>
    <row r="237" spans="1:37">
      <c r="A237" s="53">
        <v>40768</v>
      </c>
      <c r="B237" s="60"/>
      <c r="C237" s="49"/>
      <c r="D237" s="49"/>
      <c r="E237" s="68">
        <f t="shared" si="84"/>
        <v>0</v>
      </c>
      <c r="F237" s="57"/>
      <c r="G237" s="35"/>
      <c r="H237" s="35"/>
      <c r="I237" s="62">
        <f t="shared" si="85"/>
        <v>0</v>
      </c>
      <c r="J237" s="70">
        <f t="shared" si="86"/>
        <v>0</v>
      </c>
      <c r="K237" s="65"/>
      <c r="L237" s="35"/>
      <c r="M237" s="35"/>
      <c r="N237" s="68">
        <f t="shared" si="87"/>
        <v>0</v>
      </c>
      <c r="O237" s="57"/>
      <c r="P237" s="35"/>
      <c r="Q237" s="35"/>
      <c r="R237" s="62">
        <f t="shared" si="88"/>
        <v>0</v>
      </c>
      <c r="S237" s="70">
        <f t="shared" si="89"/>
        <v>0</v>
      </c>
      <c r="T237" s="65"/>
      <c r="U237" s="35"/>
      <c r="V237" s="35"/>
      <c r="W237" s="68">
        <f t="shared" si="90"/>
        <v>0</v>
      </c>
      <c r="X237" s="57"/>
      <c r="Y237" s="35"/>
      <c r="Z237" s="35"/>
      <c r="AA237" s="62">
        <f t="shared" si="91"/>
        <v>0</v>
      </c>
      <c r="AB237" s="70">
        <f t="shared" si="92"/>
        <v>0</v>
      </c>
      <c r="AC237" s="65"/>
      <c r="AD237" s="35"/>
      <c r="AE237" s="35"/>
      <c r="AF237" s="68">
        <f t="shared" si="93"/>
        <v>0</v>
      </c>
      <c r="AG237" s="57"/>
      <c r="AH237" s="35"/>
      <c r="AI237" s="35"/>
      <c r="AJ237" s="62">
        <f t="shared" si="94"/>
        <v>0</v>
      </c>
      <c r="AK237" s="70">
        <f t="shared" si="95"/>
        <v>0</v>
      </c>
    </row>
    <row r="238" spans="1:37">
      <c r="A238" s="53">
        <v>40769</v>
      </c>
      <c r="B238" s="60"/>
      <c r="C238" s="49"/>
      <c r="D238" s="49"/>
      <c r="E238" s="68">
        <f t="shared" si="84"/>
        <v>0</v>
      </c>
      <c r="F238" s="57"/>
      <c r="G238" s="35"/>
      <c r="H238" s="35"/>
      <c r="I238" s="62">
        <f t="shared" si="85"/>
        <v>0</v>
      </c>
      <c r="J238" s="70">
        <f t="shared" si="86"/>
        <v>0</v>
      </c>
      <c r="K238" s="65"/>
      <c r="L238" s="35"/>
      <c r="M238" s="35"/>
      <c r="N238" s="68">
        <f t="shared" si="87"/>
        <v>0</v>
      </c>
      <c r="O238" s="57"/>
      <c r="P238" s="35"/>
      <c r="Q238" s="35"/>
      <c r="R238" s="62">
        <f t="shared" si="88"/>
        <v>0</v>
      </c>
      <c r="S238" s="70">
        <f t="shared" si="89"/>
        <v>0</v>
      </c>
      <c r="T238" s="65"/>
      <c r="U238" s="35"/>
      <c r="V238" s="35"/>
      <c r="W238" s="68">
        <f t="shared" si="90"/>
        <v>0</v>
      </c>
      <c r="X238" s="57"/>
      <c r="Y238" s="35"/>
      <c r="Z238" s="35"/>
      <c r="AA238" s="62">
        <f t="shared" si="91"/>
        <v>0</v>
      </c>
      <c r="AB238" s="70">
        <f t="shared" si="92"/>
        <v>0</v>
      </c>
      <c r="AC238" s="65"/>
      <c r="AD238" s="35"/>
      <c r="AE238" s="35"/>
      <c r="AF238" s="68">
        <f t="shared" si="93"/>
        <v>0</v>
      </c>
      <c r="AG238" s="57"/>
      <c r="AH238" s="35"/>
      <c r="AI238" s="35"/>
      <c r="AJ238" s="62">
        <f t="shared" si="94"/>
        <v>0</v>
      </c>
      <c r="AK238" s="70">
        <f t="shared" si="95"/>
        <v>0</v>
      </c>
    </row>
    <row r="239" spans="1:37">
      <c r="A239" s="53">
        <v>40770</v>
      </c>
      <c r="B239" s="60"/>
      <c r="C239" s="49"/>
      <c r="D239" s="49"/>
      <c r="E239" s="68">
        <f t="shared" si="84"/>
        <v>0</v>
      </c>
      <c r="F239" s="57"/>
      <c r="G239" s="35"/>
      <c r="H239" s="35"/>
      <c r="I239" s="62">
        <f t="shared" si="85"/>
        <v>0</v>
      </c>
      <c r="J239" s="70">
        <f t="shared" si="86"/>
        <v>0</v>
      </c>
      <c r="K239" s="65"/>
      <c r="L239" s="35"/>
      <c r="M239" s="35"/>
      <c r="N239" s="68">
        <f t="shared" si="87"/>
        <v>0</v>
      </c>
      <c r="O239" s="57"/>
      <c r="P239" s="35"/>
      <c r="Q239" s="35"/>
      <c r="R239" s="62">
        <f t="shared" si="88"/>
        <v>0</v>
      </c>
      <c r="S239" s="70">
        <f t="shared" si="89"/>
        <v>0</v>
      </c>
      <c r="T239" s="65"/>
      <c r="U239" s="35"/>
      <c r="V239" s="35"/>
      <c r="W239" s="68">
        <f t="shared" si="90"/>
        <v>0</v>
      </c>
      <c r="X239" s="57"/>
      <c r="Y239" s="35"/>
      <c r="Z239" s="35"/>
      <c r="AA239" s="62">
        <f t="shared" si="91"/>
        <v>0</v>
      </c>
      <c r="AB239" s="70">
        <f t="shared" si="92"/>
        <v>0</v>
      </c>
      <c r="AC239" s="65"/>
      <c r="AD239" s="35"/>
      <c r="AE239" s="35"/>
      <c r="AF239" s="68">
        <f t="shared" si="93"/>
        <v>0</v>
      </c>
      <c r="AG239" s="57"/>
      <c r="AH239" s="35"/>
      <c r="AI239" s="35"/>
      <c r="AJ239" s="62">
        <f t="shared" si="94"/>
        <v>0</v>
      </c>
      <c r="AK239" s="70">
        <f t="shared" si="95"/>
        <v>0</v>
      </c>
    </row>
    <row r="240" spans="1:37">
      <c r="A240" s="53">
        <v>40771</v>
      </c>
      <c r="B240" s="60"/>
      <c r="C240" s="49"/>
      <c r="D240" s="49"/>
      <c r="E240" s="68">
        <f t="shared" si="84"/>
        <v>0</v>
      </c>
      <c r="F240" s="57"/>
      <c r="G240" s="35"/>
      <c r="H240" s="35"/>
      <c r="I240" s="62">
        <f t="shared" si="85"/>
        <v>0</v>
      </c>
      <c r="J240" s="70">
        <f t="shared" si="86"/>
        <v>0</v>
      </c>
      <c r="K240" s="65"/>
      <c r="L240" s="35"/>
      <c r="M240" s="35"/>
      <c r="N240" s="68">
        <f t="shared" si="87"/>
        <v>0</v>
      </c>
      <c r="O240" s="57"/>
      <c r="P240" s="35"/>
      <c r="Q240" s="35"/>
      <c r="R240" s="62">
        <f t="shared" si="88"/>
        <v>0</v>
      </c>
      <c r="S240" s="70">
        <f t="shared" si="89"/>
        <v>0</v>
      </c>
      <c r="T240" s="65"/>
      <c r="U240" s="35"/>
      <c r="V240" s="35"/>
      <c r="W240" s="68">
        <f t="shared" si="90"/>
        <v>0</v>
      </c>
      <c r="X240" s="57"/>
      <c r="Y240" s="35"/>
      <c r="Z240" s="35"/>
      <c r="AA240" s="62">
        <f t="shared" si="91"/>
        <v>0</v>
      </c>
      <c r="AB240" s="70">
        <f t="shared" si="92"/>
        <v>0</v>
      </c>
      <c r="AC240" s="65"/>
      <c r="AD240" s="35"/>
      <c r="AE240" s="35"/>
      <c r="AF240" s="68">
        <f t="shared" si="93"/>
        <v>0</v>
      </c>
      <c r="AG240" s="57"/>
      <c r="AH240" s="35"/>
      <c r="AI240" s="35"/>
      <c r="AJ240" s="62">
        <f t="shared" si="94"/>
        <v>0</v>
      </c>
      <c r="AK240" s="70">
        <f t="shared" si="95"/>
        <v>0</v>
      </c>
    </row>
    <row r="241" spans="1:37">
      <c r="A241" s="53">
        <v>40772</v>
      </c>
      <c r="B241" s="60"/>
      <c r="C241" s="49"/>
      <c r="D241" s="49"/>
      <c r="E241" s="68">
        <f t="shared" si="84"/>
        <v>0</v>
      </c>
      <c r="F241" s="57"/>
      <c r="G241" s="35"/>
      <c r="H241" s="35"/>
      <c r="I241" s="62">
        <f t="shared" si="85"/>
        <v>0</v>
      </c>
      <c r="J241" s="70">
        <f t="shared" si="86"/>
        <v>0</v>
      </c>
      <c r="K241" s="65"/>
      <c r="L241" s="35"/>
      <c r="M241" s="35"/>
      <c r="N241" s="68">
        <f t="shared" si="87"/>
        <v>0</v>
      </c>
      <c r="O241" s="57"/>
      <c r="P241" s="35"/>
      <c r="Q241" s="35"/>
      <c r="R241" s="62">
        <f t="shared" si="88"/>
        <v>0</v>
      </c>
      <c r="S241" s="70">
        <f t="shared" si="89"/>
        <v>0</v>
      </c>
      <c r="T241" s="65"/>
      <c r="U241" s="35"/>
      <c r="V241" s="35"/>
      <c r="W241" s="68">
        <f t="shared" si="90"/>
        <v>0</v>
      </c>
      <c r="X241" s="57"/>
      <c r="Y241" s="35"/>
      <c r="Z241" s="35"/>
      <c r="AA241" s="62">
        <f t="shared" si="91"/>
        <v>0</v>
      </c>
      <c r="AB241" s="70">
        <f t="shared" si="92"/>
        <v>0</v>
      </c>
      <c r="AC241" s="65"/>
      <c r="AD241" s="35"/>
      <c r="AE241" s="35"/>
      <c r="AF241" s="68">
        <f t="shared" si="93"/>
        <v>0</v>
      </c>
      <c r="AG241" s="57"/>
      <c r="AH241" s="35"/>
      <c r="AI241" s="35"/>
      <c r="AJ241" s="62">
        <f t="shared" si="94"/>
        <v>0</v>
      </c>
      <c r="AK241" s="70">
        <f t="shared" si="95"/>
        <v>0</v>
      </c>
    </row>
    <row r="242" spans="1:37">
      <c r="A242" s="53">
        <v>40773</v>
      </c>
      <c r="B242" s="60"/>
      <c r="C242" s="49"/>
      <c r="D242" s="49"/>
      <c r="E242" s="68">
        <f t="shared" si="84"/>
        <v>0</v>
      </c>
      <c r="F242" s="57"/>
      <c r="G242" s="35"/>
      <c r="H242" s="35"/>
      <c r="I242" s="62">
        <f t="shared" si="85"/>
        <v>0</v>
      </c>
      <c r="J242" s="70">
        <f t="shared" si="86"/>
        <v>0</v>
      </c>
      <c r="K242" s="65"/>
      <c r="L242" s="35"/>
      <c r="M242" s="35"/>
      <c r="N242" s="68">
        <f t="shared" si="87"/>
        <v>0</v>
      </c>
      <c r="O242" s="57"/>
      <c r="P242" s="35"/>
      <c r="Q242" s="35"/>
      <c r="R242" s="62">
        <f t="shared" si="88"/>
        <v>0</v>
      </c>
      <c r="S242" s="70">
        <f t="shared" si="89"/>
        <v>0</v>
      </c>
      <c r="T242" s="65"/>
      <c r="U242" s="35"/>
      <c r="V242" s="35"/>
      <c r="W242" s="68">
        <f t="shared" si="90"/>
        <v>0</v>
      </c>
      <c r="X242" s="57"/>
      <c r="Y242" s="35"/>
      <c r="Z242" s="35"/>
      <c r="AA242" s="62">
        <f t="shared" si="91"/>
        <v>0</v>
      </c>
      <c r="AB242" s="70">
        <f t="shared" si="92"/>
        <v>0</v>
      </c>
      <c r="AC242" s="65"/>
      <c r="AD242" s="35"/>
      <c r="AE242" s="35"/>
      <c r="AF242" s="68">
        <f t="shared" si="93"/>
        <v>0</v>
      </c>
      <c r="AG242" s="57"/>
      <c r="AH242" s="35"/>
      <c r="AI242" s="35"/>
      <c r="AJ242" s="62">
        <f t="shared" si="94"/>
        <v>0</v>
      </c>
      <c r="AK242" s="70">
        <f t="shared" si="95"/>
        <v>0</v>
      </c>
    </row>
    <row r="243" spans="1:37">
      <c r="A243" s="53">
        <v>40774</v>
      </c>
      <c r="B243" s="60"/>
      <c r="C243" s="49"/>
      <c r="D243" s="49"/>
      <c r="E243" s="68">
        <f t="shared" si="84"/>
        <v>0</v>
      </c>
      <c r="F243" s="57"/>
      <c r="G243" s="35"/>
      <c r="H243" s="35"/>
      <c r="I243" s="62">
        <f t="shared" si="85"/>
        <v>0</v>
      </c>
      <c r="J243" s="70">
        <f t="shared" si="86"/>
        <v>0</v>
      </c>
      <c r="K243" s="65"/>
      <c r="L243" s="35"/>
      <c r="M243" s="35"/>
      <c r="N243" s="68">
        <f t="shared" si="87"/>
        <v>0</v>
      </c>
      <c r="O243" s="57"/>
      <c r="P243" s="35"/>
      <c r="Q243" s="35"/>
      <c r="R243" s="62">
        <f t="shared" si="88"/>
        <v>0</v>
      </c>
      <c r="S243" s="70">
        <f t="shared" si="89"/>
        <v>0</v>
      </c>
      <c r="T243" s="65"/>
      <c r="U243" s="35"/>
      <c r="V243" s="35"/>
      <c r="W243" s="68">
        <f t="shared" si="90"/>
        <v>0</v>
      </c>
      <c r="X243" s="57"/>
      <c r="Y243" s="35"/>
      <c r="Z243" s="35"/>
      <c r="AA243" s="62">
        <f t="shared" si="91"/>
        <v>0</v>
      </c>
      <c r="AB243" s="70">
        <f t="shared" si="92"/>
        <v>0</v>
      </c>
      <c r="AC243" s="65"/>
      <c r="AD243" s="35"/>
      <c r="AE243" s="35"/>
      <c r="AF243" s="68">
        <f t="shared" si="93"/>
        <v>0</v>
      </c>
      <c r="AG243" s="57"/>
      <c r="AH243" s="35"/>
      <c r="AI243" s="35"/>
      <c r="AJ243" s="62">
        <f t="shared" si="94"/>
        <v>0</v>
      </c>
      <c r="AK243" s="70">
        <f t="shared" si="95"/>
        <v>0</v>
      </c>
    </row>
    <row r="244" spans="1:37">
      <c r="A244" s="53">
        <v>40775</v>
      </c>
      <c r="B244" s="60"/>
      <c r="C244" s="49"/>
      <c r="D244" s="49"/>
      <c r="E244" s="68">
        <f t="shared" si="84"/>
        <v>0</v>
      </c>
      <c r="F244" s="57"/>
      <c r="G244" s="35"/>
      <c r="H244" s="35"/>
      <c r="I244" s="62">
        <f t="shared" si="85"/>
        <v>0</v>
      </c>
      <c r="J244" s="70">
        <f t="shared" si="86"/>
        <v>0</v>
      </c>
      <c r="K244" s="65"/>
      <c r="L244" s="35"/>
      <c r="M244" s="35"/>
      <c r="N244" s="68">
        <f t="shared" si="87"/>
        <v>0</v>
      </c>
      <c r="O244" s="57"/>
      <c r="P244" s="35"/>
      <c r="Q244" s="35"/>
      <c r="R244" s="62">
        <f t="shared" si="88"/>
        <v>0</v>
      </c>
      <c r="S244" s="70">
        <f t="shared" si="89"/>
        <v>0</v>
      </c>
      <c r="T244" s="65"/>
      <c r="U244" s="35"/>
      <c r="V244" s="35"/>
      <c r="W244" s="68">
        <f t="shared" si="90"/>
        <v>0</v>
      </c>
      <c r="X244" s="57"/>
      <c r="Y244" s="35"/>
      <c r="Z244" s="35"/>
      <c r="AA244" s="62">
        <f t="shared" si="91"/>
        <v>0</v>
      </c>
      <c r="AB244" s="70">
        <f t="shared" si="92"/>
        <v>0</v>
      </c>
      <c r="AC244" s="65"/>
      <c r="AD244" s="35"/>
      <c r="AE244" s="35"/>
      <c r="AF244" s="68">
        <f t="shared" si="93"/>
        <v>0</v>
      </c>
      <c r="AG244" s="57"/>
      <c r="AH244" s="35"/>
      <c r="AI244" s="35"/>
      <c r="AJ244" s="62">
        <f t="shared" si="94"/>
        <v>0</v>
      </c>
      <c r="AK244" s="70">
        <f t="shared" si="95"/>
        <v>0</v>
      </c>
    </row>
    <row r="245" spans="1:37">
      <c r="A245" s="53">
        <v>40776</v>
      </c>
      <c r="B245" s="60"/>
      <c r="C245" s="49"/>
      <c r="D245" s="49"/>
      <c r="E245" s="68">
        <f t="shared" si="84"/>
        <v>0</v>
      </c>
      <c r="F245" s="57"/>
      <c r="G245" s="35"/>
      <c r="H245" s="35"/>
      <c r="I245" s="62">
        <f t="shared" si="85"/>
        <v>0</v>
      </c>
      <c r="J245" s="70">
        <f t="shared" si="86"/>
        <v>0</v>
      </c>
      <c r="K245" s="65"/>
      <c r="L245" s="35"/>
      <c r="M245" s="35"/>
      <c r="N245" s="68">
        <f t="shared" si="87"/>
        <v>0</v>
      </c>
      <c r="O245" s="57"/>
      <c r="P245" s="35"/>
      <c r="Q245" s="35"/>
      <c r="R245" s="62">
        <f t="shared" si="88"/>
        <v>0</v>
      </c>
      <c r="S245" s="70">
        <f t="shared" si="89"/>
        <v>0</v>
      </c>
      <c r="T245" s="65"/>
      <c r="U245" s="35"/>
      <c r="V245" s="35"/>
      <c r="W245" s="68">
        <f t="shared" si="90"/>
        <v>0</v>
      </c>
      <c r="X245" s="57"/>
      <c r="Y245" s="35"/>
      <c r="Z245" s="35"/>
      <c r="AA245" s="62">
        <f t="shared" si="91"/>
        <v>0</v>
      </c>
      <c r="AB245" s="70">
        <f t="shared" si="92"/>
        <v>0</v>
      </c>
      <c r="AC245" s="65"/>
      <c r="AD245" s="35"/>
      <c r="AE245" s="35"/>
      <c r="AF245" s="68">
        <f t="shared" si="93"/>
        <v>0</v>
      </c>
      <c r="AG245" s="57"/>
      <c r="AH245" s="35"/>
      <c r="AI245" s="35"/>
      <c r="AJ245" s="62">
        <f t="shared" si="94"/>
        <v>0</v>
      </c>
      <c r="AK245" s="70">
        <f t="shared" si="95"/>
        <v>0</v>
      </c>
    </row>
    <row r="246" spans="1:37">
      <c r="A246" s="53">
        <v>40777</v>
      </c>
      <c r="B246" s="60"/>
      <c r="C246" s="49"/>
      <c r="D246" s="49"/>
      <c r="E246" s="68">
        <f t="shared" si="84"/>
        <v>0</v>
      </c>
      <c r="F246" s="57"/>
      <c r="G246" s="35"/>
      <c r="H246" s="35"/>
      <c r="I246" s="62">
        <f t="shared" si="85"/>
        <v>0</v>
      </c>
      <c r="J246" s="70">
        <f t="shared" si="86"/>
        <v>0</v>
      </c>
      <c r="K246" s="65"/>
      <c r="L246" s="35"/>
      <c r="M246" s="35"/>
      <c r="N246" s="68">
        <f t="shared" si="87"/>
        <v>0</v>
      </c>
      <c r="O246" s="57"/>
      <c r="P246" s="35"/>
      <c r="Q246" s="35"/>
      <c r="R246" s="62">
        <f t="shared" si="88"/>
        <v>0</v>
      </c>
      <c r="S246" s="70">
        <f t="shared" si="89"/>
        <v>0</v>
      </c>
      <c r="T246" s="65"/>
      <c r="U246" s="35"/>
      <c r="V246" s="35"/>
      <c r="W246" s="68">
        <f t="shared" si="90"/>
        <v>0</v>
      </c>
      <c r="X246" s="57"/>
      <c r="Y246" s="35"/>
      <c r="Z246" s="35"/>
      <c r="AA246" s="62">
        <f t="shared" si="91"/>
        <v>0</v>
      </c>
      <c r="AB246" s="70">
        <f t="shared" si="92"/>
        <v>0</v>
      </c>
      <c r="AC246" s="65"/>
      <c r="AD246" s="35"/>
      <c r="AE246" s="35"/>
      <c r="AF246" s="68">
        <f t="shared" si="93"/>
        <v>0</v>
      </c>
      <c r="AG246" s="57"/>
      <c r="AH246" s="35"/>
      <c r="AI246" s="35"/>
      <c r="AJ246" s="62">
        <f t="shared" si="94"/>
        <v>0</v>
      </c>
      <c r="AK246" s="70">
        <f t="shared" si="95"/>
        <v>0</v>
      </c>
    </row>
    <row r="247" spans="1:37">
      <c r="A247" s="53">
        <v>40778</v>
      </c>
      <c r="B247" s="60"/>
      <c r="C247" s="49"/>
      <c r="D247" s="49"/>
      <c r="E247" s="68">
        <f t="shared" si="84"/>
        <v>0</v>
      </c>
      <c r="F247" s="57"/>
      <c r="G247" s="35"/>
      <c r="H247" s="35"/>
      <c r="I247" s="62">
        <f t="shared" si="85"/>
        <v>0</v>
      </c>
      <c r="J247" s="70">
        <f t="shared" si="86"/>
        <v>0</v>
      </c>
      <c r="K247" s="65"/>
      <c r="L247" s="35"/>
      <c r="M247" s="35"/>
      <c r="N247" s="68">
        <f t="shared" si="87"/>
        <v>0</v>
      </c>
      <c r="O247" s="57"/>
      <c r="P247" s="35"/>
      <c r="Q247" s="35"/>
      <c r="R247" s="62">
        <f t="shared" si="88"/>
        <v>0</v>
      </c>
      <c r="S247" s="70">
        <f t="shared" si="89"/>
        <v>0</v>
      </c>
      <c r="T247" s="65"/>
      <c r="U247" s="35"/>
      <c r="V247" s="35"/>
      <c r="W247" s="68">
        <f t="shared" si="90"/>
        <v>0</v>
      </c>
      <c r="X247" s="57"/>
      <c r="Y247" s="35"/>
      <c r="Z247" s="35"/>
      <c r="AA247" s="62">
        <f t="shared" si="91"/>
        <v>0</v>
      </c>
      <c r="AB247" s="70">
        <f t="shared" si="92"/>
        <v>0</v>
      </c>
      <c r="AC247" s="65"/>
      <c r="AD247" s="35"/>
      <c r="AE247" s="35"/>
      <c r="AF247" s="68">
        <f t="shared" si="93"/>
        <v>0</v>
      </c>
      <c r="AG247" s="57"/>
      <c r="AH247" s="35"/>
      <c r="AI247" s="35"/>
      <c r="AJ247" s="62">
        <f t="shared" si="94"/>
        <v>0</v>
      </c>
      <c r="AK247" s="70">
        <f t="shared" si="95"/>
        <v>0</v>
      </c>
    </row>
    <row r="248" spans="1:37">
      <c r="A248" s="53">
        <v>40779</v>
      </c>
      <c r="B248" s="60"/>
      <c r="C248" s="49"/>
      <c r="D248" s="49"/>
      <c r="E248" s="68">
        <f t="shared" si="84"/>
        <v>0</v>
      </c>
      <c r="F248" s="57"/>
      <c r="G248" s="35"/>
      <c r="H248" s="35"/>
      <c r="I248" s="62">
        <f t="shared" si="85"/>
        <v>0</v>
      </c>
      <c r="J248" s="70">
        <f t="shared" si="86"/>
        <v>0</v>
      </c>
      <c r="K248" s="65"/>
      <c r="L248" s="35"/>
      <c r="M248" s="35"/>
      <c r="N248" s="68">
        <f t="shared" si="87"/>
        <v>0</v>
      </c>
      <c r="O248" s="57"/>
      <c r="P248" s="35"/>
      <c r="Q248" s="35"/>
      <c r="R248" s="62">
        <f t="shared" si="88"/>
        <v>0</v>
      </c>
      <c r="S248" s="70">
        <f t="shared" si="89"/>
        <v>0</v>
      </c>
      <c r="T248" s="65"/>
      <c r="U248" s="35"/>
      <c r="V248" s="35"/>
      <c r="W248" s="68">
        <f t="shared" si="90"/>
        <v>0</v>
      </c>
      <c r="X248" s="57"/>
      <c r="Y248" s="35"/>
      <c r="Z248" s="35"/>
      <c r="AA248" s="62">
        <f t="shared" si="91"/>
        <v>0</v>
      </c>
      <c r="AB248" s="70">
        <f t="shared" si="92"/>
        <v>0</v>
      </c>
      <c r="AC248" s="65"/>
      <c r="AD248" s="35"/>
      <c r="AE248" s="35"/>
      <c r="AF248" s="68">
        <f t="shared" si="93"/>
        <v>0</v>
      </c>
      <c r="AG248" s="57"/>
      <c r="AH248" s="35"/>
      <c r="AI248" s="35"/>
      <c r="AJ248" s="62">
        <f t="shared" si="94"/>
        <v>0</v>
      </c>
      <c r="AK248" s="70">
        <f t="shared" si="95"/>
        <v>0</v>
      </c>
    </row>
    <row r="249" spans="1:37">
      <c r="A249" s="53">
        <v>40780</v>
      </c>
      <c r="B249" s="60"/>
      <c r="C249" s="49"/>
      <c r="D249" s="49"/>
      <c r="E249" s="68">
        <f t="shared" si="84"/>
        <v>0</v>
      </c>
      <c r="F249" s="57"/>
      <c r="G249" s="35"/>
      <c r="H249" s="35"/>
      <c r="I249" s="62">
        <f t="shared" si="85"/>
        <v>0</v>
      </c>
      <c r="J249" s="70">
        <f t="shared" si="86"/>
        <v>0</v>
      </c>
      <c r="K249" s="65"/>
      <c r="L249" s="35"/>
      <c r="M249" s="35"/>
      <c r="N249" s="68">
        <f t="shared" si="87"/>
        <v>0</v>
      </c>
      <c r="O249" s="57"/>
      <c r="P249" s="35"/>
      <c r="Q249" s="35"/>
      <c r="R249" s="62">
        <f t="shared" si="88"/>
        <v>0</v>
      </c>
      <c r="S249" s="70">
        <f t="shared" si="89"/>
        <v>0</v>
      </c>
      <c r="T249" s="65"/>
      <c r="U249" s="35"/>
      <c r="V249" s="35"/>
      <c r="W249" s="68">
        <f t="shared" si="90"/>
        <v>0</v>
      </c>
      <c r="X249" s="57"/>
      <c r="Y249" s="35"/>
      <c r="Z249" s="35"/>
      <c r="AA249" s="62">
        <f t="shared" si="91"/>
        <v>0</v>
      </c>
      <c r="AB249" s="70">
        <f t="shared" si="92"/>
        <v>0</v>
      </c>
      <c r="AC249" s="65"/>
      <c r="AD249" s="35"/>
      <c r="AE249" s="35"/>
      <c r="AF249" s="68">
        <f t="shared" si="93"/>
        <v>0</v>
      </c>
      <c r="AG249" s="57"/>
      <c r="AH249" s="35"/>
      <c r="AI249" s="35"/>
      <c r="AJ249" s="62">
        <f t="shared" si="94"/>
        <v>0</v>
      </c>
      <c r="AK249" s="70">
        <f t="shared" si="95"/>
        <v>0</v>
      </c>
    </row>
    <row r="250" spans="1:37">
      <c r="A250" s="53">
        <v>40781</v>
      </c>
      <c r="B250" s="60"/>
      <c r="C250" s="49"/>
      <c r="D250" s="49"/>
      <c r="E250" s="68">
        <f t="shared" si="84"/>
        <v>0</v>
      </c>
      <c r="F250" s="57"/>
      <c r="G250" s="35"/>
      <c r="H250" s="35"/>
      <c r="I250" s="62">
        <f t="shared" si="85"/>
        <v>0</v>
      </c>
      <c r="J250" s="70">
        <f t="shared" si="86"/>
        <v>0</v>
      </c>
      <c r="K250" s="65"/>
      <c r="L250" s="35"/>
      <c r="M250" s="35"/>
      <c r="N250" s="68">
        <f t="shared" si="87"/>
        <v>0</v>
      </c>
      <c r="O250" s="57"/>
      <c r="P250" s="35"/>
      <c r="Q250" s="35"/>
      <c r="R250" s="62">
        <f t="shared" si="88"/>
        <v>0</v>
      </c>
      <c r="S250" s="70">
        <f t="shared" si="89"/>
        <v>0</v>
      </c>
      <c r="T250" s="65"/>
      <c r="U250" s="35"/>
      <c r="V250" s="35"/>
      <c r="W250" s="68">
        <f t="shared" si="90"/>
        <v>0</v>
      </c>
      <c r="X250" s="57"/>
      <c r="Y250" s="35"/>
      <c r="Z250" s="35"/>
      <c r="AA250" s="62">
        <f t="shared" si="91"/>
        <v>0</v>
      </c>
      <c r="AB250" s="70">
        <f t="shared" si="92"/>
        <v>0</v>
      </c>
      <c r="AC250" s="65"/>
      <c r="AD250" s="35"/>
      <c r="AE250" s="35"/>
      <c r="AF250" s="68">
        <f t="shared" si="93"/>
        <v>0</v>
      </c>
      <c r="AG250" s="57"/>
      <c r="AH250" s="35"/>
      <c r="AI250" s="35"/>
      <c r="AJ250" s="62">
        <f t="shared" si="94"/>
        <v>0</v>
      </c>
      <c r="AK250" s="70">
        <f t="shared" si="95"/>
        <v>0</v>
      </c>
    </row>
    <row r="251" spans="1:37">
      <c r="A251" s="53">
        <v>40782</v>
      </c>
      <c r="B251" s="60"/>
      <c r="C251" s="49"/>
      <c r="D251" s="49"/>
      <c r="E251" s="68">
        <f t="shared" si="84"/>
        <v>0</v>
      </c>
      <c r="F251" s="57"/>
      <c r="G251" s="35"/>
      <c r="H251" s="35"/>
      <c r="I251" s="62">
        <f t="shared" si="85"/>
        <v>0</v>
      </c>
      <c r="J251" s="70">
        <f t="shared" si="86"/>
        <v>0</v>
      </c>
      <c r="K251" s="65"/>
      <c r="L251" s="35"/>
      <c r="M251" s="35"/>
      <c r="N251" s="68">
        <f t="shared" si="87"/>
        <v>0</v>
      </c>
      <c r="O251" s="57"/>
      <c r="P251" s="35"/>
      <c r="Q251" s="35"/>
      <c r="R251" s="62">
        <f t="shared" si="88"/>
        <v>0</v>
      </c>
      <c r="S251" s="70">
        <f t="shared" si="89"/>
        <v>0</v>
      </c>
      <c r="T251" s="65"/>
      <c r="U251" s="35"/>
      <c r="V251" s="35"/>
      <c r="W251" s="68">
        <f t="shared" si="90"/>
        <v>0</v>
      </c>
      <c r="X251" s="57"/>
      <c r="Y251" s="35"/>
      <c r="Z251" s="35"/>
      <c r="AA251" s="62">
        <f t="shared" si="91"/>
        <v>0</v>
      </c>
      <c r="AB251" s="70">
        <f t="shared" si="92"/>
        <v>0</v>
      </c>
      <c r="AC251" s="65"/>
      <c r="AD251" s="35"/>
      <c r="AE251" s="35"/>
      <c r="AF251" s="68">
        <f t="shared" si="93"/>
        <v>0</v>
      </c>
      <c r="AG251" s="57"/>
      <c r="AH251" s="35"/>
      <c r="AI251" s="35"/>
      <c r="AJ251" s="62">
        <f t="shared" si="94"/>
        <v>0</v>
      </c>
      <c r="AK251" s="70">
        <f t="shared" si="95"/>
        <v>0</v>
      </c>
    </row>
    <row r="252" spans="1:37">
      <c r="A252" s="53">
        <v>40783</v>
      </c>
      <c r="B252" s="60"/>
      <c r="C252" s="49"/>
      <c r="D252" s="49"/>
      <c r="E252" s="68">
        <f t="shared" si="84"/>
        <v>0</v>
      </c>
      <c r="F252" s="57"/>
      <c r="G252" s="35"/>
      <c r="H252" s="35"/>
      <c r="I252" s="62">
        <f t="shared" si="85"/>
        <v>0</v>
      </c>
      <c r="J252" s="70">
        <f t="shared" si="86"/>
        <v>0</v>
      </c>
      <c r="K252" s="65"/>
      <c r="L252" s="35"/>
      <c r="M252" s="35"/>
      <c r="N252" s="68">
        <f t="shared" si="87"/>
        <v>0</v>
      </c>
      <c r="O252" s="57"/>
      <c r="P252" s="35"/>
      <c r="Q252" s="35"/>
      <c r="R252" s="62">
        <f t="shared" si="88"/>
        <v>0</v>
      </c>
      <c r="S252" s="70">
        <f t="shared" si="89"/>
        <v>0</v>
      </c>
      <c r="T252" s="65"/>
      <c r="U252" s="35"/>
      <c r="V252" s="35"/>
      <c r="W252" s="68">
        <f t="shared" si="90"/>
        <v>0</v>
      </c>
      <c r="X252" s="57"/>
      <c r="Y252" s="35"/>
      <c r="Z252" s="35"/>
      <c r="AA252" s="62">
        <f t="shared" si="91"/>
        <v>0</v>
      </c>
      <c r="AB252" s="70">
        <f t="shared" si="92"/>
        <v>0</v>
      </c>
      <c r="AC252" s="65"/>
      <c r="AD252" s="35"/>
      <c r="AE252" s="35"/>
      <c r="AF252" s="68">
        <f t="shared" si="93"/>
        <v>0</v>
      </c>
      <c r="AG252" s="57"/>
      <c r="AH252" s="35"/>
      <c r="AI252" s="35"/>
      <c r="AJ252" s="62">
        <f t="shared" si="94"/>
        <v>0</v>
      </c>
      <c r="AK252" s="70">
        <f t="shared" si="95"/>
        <v>0</v>
      </c>
    </row>
    <row r="253" spans="1:37">
      <c r="A253" s="53">
        <v>40784</v>
      </c>
      <c r="B253" s="60"/>
      <c r="C253" s="49"/>
      <c r="D253" s="49"/>
      <c r="E253" s="68">
        <f t="shared" si="84"/>
        <v>0</v>
      </c>
      <c r="F253" s="57"/>
      <c r="G253" s="35"/>
      <c r="H253" s="35"/>
      <c r="I253" s="62">
        <f t="shared" si="85"/>
        <v>0</v>
      </c>
      <c r="J253" s="70">
        <f t="shared" si="86"/>
        <v>0</v>
      </c>
      <c r="K253" s="65"/>
      <c r="L253" s="35"/>
      <c r="M253" s="35"/>
      <c r="N253" s="68">
        <f t="shared" si="87"/>
        <v>0</v>
      </c>
      <c r="O253" s="57"/>
      <c r="P253" s="35"/>
      <c r="Q253" s="35"/>
      <c r="R253" s="62">
        <f t="shared" si="88"/>
        <v>0</v>
      </c>
      <c r="S253" s="70">
        <f t="shared" si="89"/>
        <v>0</v>
      </c>
      <c r="T253" s="65"/>
      <c r="U253" s="35"/>
      <c r="V253" s="35"/>
      <c r="W253" s="68">
        <f t="shared" si="90"/>
        <v>0</v>
      </c>
      <c r="X253" s="57"/>
      <c r="Y253" s="35"/>
      <c r="Z253" s="35"/>
      <c r="AA253" s="62">
        <f t="shared" si="91"/>
        <v>0</v>
      </c>
      <c r="AB253" s="70">
        <f t="shared" si="92"/>
        <v>0</v>
      </c>
      <c r="AC253" s="65"/>
      <c r="AD253" s="35"/>
      <c r="AE253" s="35"/>
      <c r="AF253" s="68">
        <f t="shared" si="93"/>
        <v>0</v>
      </c>
      <c r="AG253" s="57"/>
      <c r="AH253" s="35"/>
      <c r="AI253" s="35"/>
      <c r="AJ253" s="62">
        <f t="shared" si="94"/>
        <v>0</v>
      </c>
      <c r="AK253" s="70">
        <f t="shared" si="95"/>
        <v>0</v>
      </c>
    </row>
    <row r="254" spans="1:37">
      <c r="A254" s="53">
        <v>40785</v>
      </c>
      <c r="B254" s="60"/>
      <c r="C254" s="49"/>
      <c r="D254" s="49"/>
      <c r="E254" s="68">
        <f t="shared" si="84"/>
        <v>0</v>
      </c>
      <c r="F254" s="57"/>
      <c r="G254" s="35"/>
      <c r="H254" s="35"/>
      <c r="I254" s="62">
        <f t="shared" si="85"/>
        <v>0</v>
      </c>
      <c r="J254" s="70">
        <f t="shared" si="86"/>
        <v>0</v>
      </c>
      <c r="K254" s="65"/>
      <c r="L254" s="35"/>
      <c r="M254" s="35"/>
      <c r="N254" s="68">
        <f t="shared" si="87"/>
        <v>0</v>
      </c>
      <c r="O254" s="57"/>
      <c r="P254" s="35"/>
      <c r="Q254" s="35"/>
      <c r="R254" s="62">
        <f t="shared" si="88"/>
        <v>0</v>
      </c>
      <c r="S254" s="70">
        <f t="shared" si="89"/>
        <v>0</v>
      </c>
      <c r="T254" s="65"/>
      <c r="U254" s="35"/>
      <c r="V254" s="35"/>
      <c r="W254" s="68">
        <f t="shared" si="90"/>
        <v>0</v>
      </c>
      <c r="X254" s="57"/>
      <c r="Y254" s="35"/>
      <c r="Z254" s="35"/>
      <c r="AA254" s="62">
        <f t="shared" si="91"/>
        <v>0</v>
      </c>
      <c r="AB254" s="70">
        <f t="shared" si="92"/>
        <v>0</v>
      </c>
      <c r="AC254" s="65"/>
      <c r="AD254" s="35"/>
      <c r="AE254" s="35"/>
      <c r="AF254" s="68">
        <f t="shared" si="93"/>
        <v>0</v>
      </c>
      <c r="AG254" s="57"/>
      <c r="AH254" s="35"/>
      <c r="AI254" s="35"/>
      <c r="AJ254" s="62">
        <f t="shared" si="94"/>
        <v>0</v>
      </c>
      <c r="AK254" s="70">
        <f t="shared" si="95"/>
        <v>0</v>
      </c>
    </row>
    <row r="255" spans="1:37">
      <c r="A255" s="53">
        <v>40786</v>
      </c>
      <c r="B255" s="60"/>
      <c r="C255" s="49"/>
      <c r="D255" s="49"/>
      <c r="E255" s="68">
        <f t="shared" si="84"/>
        <v>0</v>
      </c>
      <c r="F255" s="57"/>
      <c r="G255" s="35"/>
      <c r="H255" s="35"/>
      <c r="I255" s="62">
        <f t="shared" si="85"/>
        <v>0</v>
      </c>
      <c r="J255" s="70">
        <f t="shared" si="86"/>
        <v>0</v>
      </c>
      <c r="K255" s="65"/>
      <c r="L255" s="35"/>
      <c r="M255" s="35"/>
      <c r="N255" s="68">
        <f t="shared" si="87"/>
        <v>0</v>
      </c>
      <c r="O255" s="57"/>
      <c r="P255" s="35"/>
      <c r="Q255" s="35"/>
      <c r="R255" s="62">
        <f t="shared" si="88"/>
        <v>0</v>
      </c>
      <c r="S255" s="70">
        <f t="shared" si="89"/>
        <v>0</v>
      </c>
      <c r="T255" s="65"/>
      <c r="U255" s="35"/>
      <c r="V255" s="35"/>
      <c r="W255" s="68">
        <f t="shared" si="90"/>
        <v>0</v>
      </c>
      <c r="X255" s="57"/>
      <c r="Y255" s="35"/>
      <c r="Z255" s="35"/>
      <c r="AA255" s="62">
        <f t="shared" si="91"/>
        <v>0</v>
      </c>
      <c r="AB255" s="70">
        <f t="shared" si="92"/>
        <v>0</v>
      </c>
      <c r="AC255" s="65"/>
      <c r="AD255" s="35"/>
      <c r="AE255" s="35"/>
      <c r="AF255" s="68">
        <f t="shared" si="93"/>
        <v>0</v>
      </c>
      <c r="AG255" s="57"/>
      <c r="AH255" s="35"/>
      <c r="AI255" s="35"/>
      <c r="AJ255" s="62">
        <f t="shared" si="94"/>
        <v>0</v>
      </c>
      <c r="AK255" s="70">
        <f t="shared" si="95"/>
        <v>0</v>
      </c>
    </row>
    <row r="256" spans="1:37">
      <c r="A256" s="54" t="s">
        <v>99</v>
      </c>
      <c r="B256" s="59"/>
      <c r="C256" s="48"/>
      <c r="D256" s="48"/>
      <c r="E256" s="42">
        <f>SUM(E257:E286)</f>
        <v>0</v>
      </c>
      <c r="F256" s="56"/>
      <c r="G256" s="37"/>
      <c r="H256" s="37"/>
      <c r="I256" s="62">
        <f>SUM(I257:I286)</f>
        <v>0</v>
      </c>
      <c r="J256" s="70">
        <f>SUM(E256,I256)</f>
        <v>0</v>
      </c>
      <c r="K256" s="64"/>
      <c r="L256" s="37"/>
      <c r="M256" s="37"/>
      <c r="N256" s="42">
        <f>SUM(N257:N286)</f>
        <v>0</v>
      </c>
      <c r="O256" s="56"/>
      <c r="P256" s="37"/>
      <c r="Q256" s="37"/>
      <c r="R256" s="62">
        <f>SUM(R257:R286)</f>
        <v>0</v>
      </c>
      <c r="S256" s="70">
        <f>SUM(N256,R256)</f>
        <v>0</v>
      </c>
      <c r="T256" s="64"/>
      <c r="U256" s="37"/>
      <c r="V256" s="37"/>
      <c r="W256" s="42">
        <f>SUM(W257:W286)</f>
        <v>0</v>
      </c>
      <c r="X256" s="56"/>
      <c r="Y256" s="37"/>
      <c r="Z256" s="37"/>
      <c r="AA256" s="62">
        <f>SUM(AA257:AA286)</f>
        <v>0</v>
      </c>
      <c r="AB256" s="70">
        <f>SUM(W256,AA256)</f>
        <v>0</v>
      </c>
      <c r="AC256" s="64"/>
      <c r="AD256" s="37"/>
      <c r="AE256" s="37"/>
      <c r="AF256" s="42">
        <f>SUM(AF257:AF286)</f>
        <v>0</v>
      </c>
      <c r="AG256" s="56"/>
      <c r="AH256" s="37"/>
      <c r="AI256" s="37"/>
      <c r="AJ256" s="62">
        <f>SUM(AJ257:AJ286)</f>
        <v>0</v>
      </c>
      <c r="AK256" s="70">
        <f>SUM(AF256,AJ256)</f>
        <v>0</v>
      </c>
    </row>
    <row r="257" spans="1:37">
      <c r="A257" s="53">
        <v>40787</v>
      </c>
      <c r="B257" s="60"/>
      <c r="C257" s="49"/>
      <c r="D257" s="49"/>
      <c r="E257" s="42">
        <f t="shared" ref="E257:E286" si="96">B257*C257*D257</f>
        <v>0</v>
      </c>
      <c r="F257" s="57"/>
      <c r="G257" s="35"/>
      <c r="H257" s="35"/>
      <c r="I257" s="62">
        <f t="shared" ref="I257:I286" si="97">F257*G257*H257</f>
        <v>0</v>
      </c>
      <c r="J257" s="70">
        <f>SUM(E257,I257)</f>
        <v>0</v>
      </c>
      <c r="K257" s="65"/>
      <c r="L257" s="35"/>
      <c r="M257" s="35"/>
      <c r="N257" s="42">
        <f t="shared" ref="N257:N286" si="98">K257*L257*M257</f>
        <v>0</v>
      </c>
      <c r="O257" s="57"/>
      <c r="P257" s="35"/>
      <c r="Q257" s="35"/>
      <c r="R257" s="62">
        <f t="shared" ref="R257:R286" si="99">O257*P257*Q257</f>
        <v>0</v>
      </c>
      <c r="S257" s="70">
        <f>SUM(N257,R257)</f>
        <v>0</v>
      </c>
      <c r="T257" s="65"/>
      <c r="U257" s="35"/>
      <c r="V257" s="35"/>
      <c r="W257" s="42">
        <f t="shared" ref="W257:W286" si="100">T257*U257*V257</f>
        <v>0</v>
      </c>
      <c r="X257" s="57"/>
      <c r="Y257" s="35"/>
      <c r="Z257" s="35"/>
      <c r="AA257" s="62">
        <f t="shared" ref="AA257:AA286" si="101">X257*Y257*Z257</f>
        <v>0</v>
      </c>
      <c r="AB257" s="70">
        <f>SUM(W257,AA257)</f>
        <v>0</v>
      </c>
      <c r="AC257" s="65"/>
      <c r="AD257" s="35"/>
      <c r="AE257" s="35"/>
      <c r="AF257" s="42">
        <f t="shared" ref="AF257:AF286" si="102">AC257*AD257*AE257</f>
        <v>0</v>
      </c>
      <c r="AG257" s="57"/>
      <c r="AH257" s="35"/>
      <c r="AI257" s="35"/>
      <c r="AJ257" s="62">
        <f t="shared" ref="AJ257:AJ286" si="103">AG257*AH257*AI257</f>
        <v>0</v>
      </c>
      <c r="AK257" s="70">
        <f>SUM(AF257,AJ257)</f>
        <v>0</v>
      </c>
    </row>
    <row r="258" spans="1:37">
      <c r="A258" s="53">
        <v>40788</v>
      </c>
      <c r="B258" s="60"/>
      <c r="C258" s="49"/>
      <c r="D258" s="49"/>
      <c r="E258" s="42">
        <f t="shared" si="96"/>
        <v>0</v>
      </c>
      <c r="F258" s="57"/>
      <c r="G258" s="35"/>
      <c r="H258" s="35"/>
      <c r="I258" s="62">
        <f t="shared" si="97"/>
        <v>0</v>
      </c>
      <c r="J258" s="70">
        <f t="shared" ref="J258:J286" si="104">SUM(E258,I258)</f>
        <v>0</v>
      </c>
      <c r="K258" s="65"/>
      <c r="L258" s="35"/>
      <c r="M258" s="35"/>
      <c r="N258" s="42">
        <f t="shared" si="98"/>
        <v>0</v>
      </c>
      <c r="O258" s="57"/>
      <c r="P258" s="35"/>
      <c r="Q258" s="35"/>
      <c r="R258" s="62">
        <f t="shared" si="99"/>
        <v>0</v>
      </c>
      <c r="S258" s="70">
        <f t="shared" ref="S258:S286" si="105">SUM(N258,R258)</f>
        <v>0</v>
      </c>
      <c r="T258" s="65"/>
      <c r="U258" s="35"/>
      <c r="V258" s="35"/>
      <c r="W258" s="42">
        <f t="shared" si="100"/>
        <v>0</v>
      </c>
      <c r="X258" s="57"/>
      <c r="Y258" s="35"/>
      <c r="Z258" s="35"/>
      <c r="AA258" s="62">
        <f t="shared" si="101"/>
        <v>0</v>
      </c>
      <c r="AB258" s="70">
        <f t="shared" ref="AB258:AB286" si="106">SUM(W258,AA258)</f>
        <v>0</v>
      </c>
      <c r="AC258" s="65"/>
      <c r="AD258" s="35"/>
      <c r="AE258" s="35"/>
      <c r="AF258" s="42">
        <f t="shared" si="102"/>
        <v>0</v>
      </c>
      <c r="AG258" s="57"/>
      <c r="AH258" s="35"/>
      <c r="AI258" s="35"/>
      <c r="AJ258" s="62">
        <f t="shared" si="103"/>
        <v>0</v>
      </c>
      <c r="AK258" s="70">
        <f t="shared" ref="AK258:AK286" si="107">SUM(AF258,AJ258)</f>
        <v>0</v>
      </c>
    </row>
    <row r="259" spans="1:37">
      <c r="A259" s="53">
        <v>40789</v>
      </c>
      <c r="B259" s="60"/>
      <c r="C259" s="49"/>
      <c r="D259" s="49"/>
      <c r="E259" s="42">
        <f t="shared" si="96"/>
        <v>0</v>
      </c>
      <c r="F259" s="57"/>
      <c r="G259" s="35"/>
      <c r="H259" s="35"/>
      <c r="I259" s="62">
        <f t="shared" si="97"/>
        <v>0</v>
      </c>
      <c r="J259" s="70">
        <f t="shared" si="104"/>
        <v>0</v>
      </c>
      <c r="K259" s="65"/>
      <c r="L259" s="35"/>
      <c r="M259" s="35"/>
      <c r="N259" s="42">
        <f t="shared" si="98"/>
        <v>0</v>
      </c>
      <c r="O259" s="57"/>
      <c r="P259" s="35"/>
      <c r="Q259" s="35"/>
      <c r="R259" s="62">
        <f t="shared" si="99"/>
        <v>0</v>
      </c>
      <c r="S259" s="70">
        <f t="shared" si="105"/>
        <v>0</v>
      </c>
      <c r="T259" s="65"/>
      <c r="U259" s="35"/>
      <c r="V259" s="35"/>
      <c r="W259" s="42">
        <f t="shared" si="100"/>
        <v>0</v>
      </c>
      <c r="X259" s="57"/>
      <c r="Y259" s="35"/>
      <c r="Z259" s="35"/>
      <c r="AA259" s="62">
        <f t="shared" si="101"/>
        <v>0</v>
      </c>
      <c r="AB259" s="70">
        <f t="shared" si="106"/>
        <v>0</v>
      </c>
      <c r="AC259" s="65"/>
      <c r="AD259" s="35"/>
      <c r="AE259" s="35"/>
      <c r="AF259" s="42">
        <f t="shared" si="102"/>
        <v>0</v>
      </c>
      <c r="AG259" s="57"/>
      <c r="AH259" s="35"/>
      <c r="AI259" s="35"/>
      <c r="AJ259" s="62">
        <f t="shared" si="103"/>
        <v>0</v>
      </c>
      <c r="AK259" s="70">
        <f t="shared" si="107"/>
        <v>0</v>
      </c>
    </row>
    <row r="260" spans="1:37">
      <c r="A260" s="53">
        <v>40790</v>
      </c>
      <c r="B260" s="60"/>
      <c r="C260" s="49"/>
      <c r="D260" s="49"/>
      <c r="E260" s="42">
        <f t="shared" si="96"/>
        <v>0</v>
      </c>
      <c r="F260" s="57"/>
      <c r="G260" s="35"/>
      <c r="H260" s="35"/>
      <c r="I260" s="62">
        <f t="shared" si="97"/>
        <v>0</v>
      </c>
      <c r="J260" s="70">
        <f t="shared" si="104"/>
        <v>0</v>
      </c>
      <c r="K260" s="65"/>
      <c r="L260" s="35"/>
      <c r="M260" s="35"/>
      <c r="N260" s="42">
        <f t="shared" si="98"/>
        <v>0</v>
      </c>
      <c r="O260" s="57"/>
      <c r="P260" s="35"/>
      <c r="Q260" s="35"/>
      <c r="R260" s="62">
        <f t="shared" si="99"/>
        <v>0</v>
      </c>
      <c r="S260" s="70">
        <f t="shared" si="105"/>
        <v>0</v>
      </c>
      <c r="T260" s="65"/>
      <c r="U260" s="35"/>
      <c r="V260" s="35"/>
      <c r="W260" s="42">
        <f t="shared" si="100"/>
        <v>0</v>
      </c>
      <c r="X260" s="57"/>
      <c r="Y260" s="35"/>
      <c r="Z260" s="35"/>
      <c r="AA260" s="62">
        <f t="shared" si="101"/>
        <v>0</v>
      </c>
      <c r="AB260" s="70">
        <f t="shared" si="106"/>
        <v>0</v>
      </c>
      <c r="AC260" s="65"/>
      <c r="AD260" s="35"/>
      <c r="AE260" s="35"/>
      <c r="AF260" s="42">
        <f t="shared" si="102"/>
        <v>0</v>
      </c>
      <c r="AG260" s="57"/>
      <c r="AH260" s="35"/>
      <c r="AI260" s="35"/>
      <c r="AJ260" s="62">
        <f t="shared" si="103"/>
        <v>0</v>
      </c>
      <c r="AK260" s="70">
        <f t="shared" si="107"/>
        <v>0</v>
      </c>
    </row>
    <row r="261" spans="1:37">
      <c r="A261" s="53">
        <v>40791</v>
      </c>
      <c r="B261" s="60"/>
      <c r="C261" s="49"/>
      <c r="D261" s="49"/>
      <c r="E261" s="42">
        <f t="shared" si="96"/>
        <v>0</v>
      </c>
      <c r="F261" s="57"/>
      <c r="G261" s="35"/>
      <c r="H261" s="35"/>
      <c r="I261" s="62">
        <f t="shared" si="97"/>
        <v>0</v>
      </c>
      <c r="J261" s="70">
        <f t="shared" si="104"/>
        <v>0</v>
      </c>
      <c r="K261" s="65"/>
      <c r="L261" s="35"/>
      <c r="M261" s="35"/>
      <c r="N261" s="42">
        <f t="shared" si="98"/>
        <v>0</v>
      </c>
      <c r="O261" s="57"/>
      <c r="P261" s="35"/>
      <c r="Q261" s="35"/>
      <c r="R261" s="62">
        <f t="shared" si="99"/>
        <v>0</v>
      </c>
      <c r="S261" s="70">
        <f t="shared" si="105"/>
        <v>0</v>
      </c>
      <c r="T261" s="65"/>
      <c r="U261" s="35"/>
      <c r="V261" s="35"/>
      <c r="W261" s="42">
        <f t="shared" si="100"/>
        <v>0</v>
      </c>
      <c r="X261" s="57"/>
      <c r="Y261" s="35"/>
      <c r="Z261" s="35"/>
      <c r="AA261" s="62">
        <f t="shared" si="101"/>
        <v>0</v>
      </c>
      <c r="AB261" s="70">
        <f t="shared" si="106"/>
        <v>0</v>
      </c>
      <c r="AC261" s="65"/>
      <c r="AD261" s="35"/>
      <c r="AE261" s="35"/>
      <c r="AF261" s="42">
        <f t="shared" si="102"/>
        <v>0</v>
      </c>
      <c r="AG261" s="57"/>
      <c r="AH261" s="35"/>
      <c r="AI261" s="35"/>
      <c r="AJ261" s="62">
        <f t="shared" si="103"/>
        <v>0</v>
      </c>
      <c r="AK261" s="70">
        <f t="shared" si="107"/>
        <v>0</v>
      </c>
    </row>
    <row r="262" spans="1:37">
      <c r="A262" s="53">
        <v>40792</v>
      </c>
      <c r="B262" s="60"/>
      <c r="C262" s="49"/>
      <c r="D262" s="49"/>
      <c r="E262" s="42">
        <f t="shared" si="96"/>
        <v>0</v>
      </c>
      <c r="F262" s="57"/>
      <c r="G262" s="35"/>
      <c r="H262" s="35"/>
      <c r="I262" s="62">
        <f t="shared" si="97"/>
        <v>0</v>
      </c>
      <c r="J262" s="70">
        <f t="shared" si="104"/>
        <v>0</v>
      </c>
      <c r="K262" s="65"/>
      <c r="L262" s="35"/>
      <c r="M262" s="35"/>
      <c r="N262" s="42">
        <f t="shared" si="98"/>
        <v>0</v>
      </c>
      <c r="O262" s="57"/>
      <c r="P262" s="35"/>
      <c r="Q262" s="35"/>
      <c r="R262" s="62">
        <f t="shared" si="99"/>
        <v>0</v>
      </c>
      <c r="S262" s="70">
        <f t="shared" si="105"/>
        <v>0</v>
      </c>
      <c r="T262" s="65"/>
      <c r="U262" s="35"/>
      <c r="V262" s="35"/>
      <c r="W262" s="42">
        <f t="shared" si="100"/>
        <v>0</v>
      </c>
      <c r="X262" s="57"/>
      <c r="Y262" s="35"/>
      <c r="Z262" s="35"/>
      <c r="AA262" s="62">
        <f t="shared" si="101"/>
        <v>0</v>
      </c>
      <c r="AB262" s="70">
        <f t="shared" si="106"/>
        <v>0</v>
      </c>
      <c r="AC262" s="65"/>
      <c r="AD262" s="35"/>
      <c r="AE262" s="35"/>
      <c r="AF262" s="42">
        <f t="shared" si="102"/>
        <v>0</v>
      </c>
      <c r="AG262" s="57"/>
      <c r="AH262" s="35"/>
      <c r="AI262" s="35"/>
      <c r="AJ262" s="62">
        <f t="shared" si="103"/>
        <v>0</v>
      </c>
      <c r="AK262" s="70">
        <f t="shared" si="107"/>
        <v>0</v>
      </c>
    </row>
    <row r="263" spans="1:37">
      <c r="A263" s="53">
        <v>40793</v>
      </c>
      <c r="B263" s="60"/>
      <c r="C263" s="49"/>
      <c r="D263" s="49"/>
      <c r="E263" s="42">
        <f t="shared" si="96"/>
        <v>0</v>
      </c>
      <c r="F263" s="57"/>
      <c r="G263" s="35"/>
      <c r="H263" s="35"/>
      <c r="I263" s="62">
        <f t="shared" si="97"/>
        <v>0</v>
      </c>
      <c r="J263" s="70">
        <f t="shared" si="104"/>
        <v>0</v>
      </c>
      <c r="K263" s="65"/>
      <c r="L263" s="35"/>
      <c r="M263" s="35"/>
      <c r="N263" s="42">
        <f t="shared" si="98"/>
        <v>0</v>
      </c>
      <c r="O263" s="57"/>
      <c r="P263" s="35"/>
      <c r="Q263" s="35"/>
      <c r="R263" s="62">
        <f t="shared" si="99"/>
        <v>0</v>
      </c>
      <c r="S263" s="70">
        <f t="shared" si="105"/>
        <v>0</v>
      </c>
      <c r="T263" s="65"/>
      <c r="U263" s="35"/>
      <c r="V263" s="35"/>
      <c r="W263" s="42">
        <f t="shared" si="100"/>
        <v>0</v>
      </c>
      <c r="X263" s="57"/>
      <c r="Y263" s="35"/>
      <c r="Z263" s="35"/>
      <c r="AA263" s="62">
        <f t="shared" si="101"/>
        <v>0</v>
      </c>
      <c r="AB263" s="70">
        <f t="shared" si="106"/>
        <v>0</v>
      </c>
      <c r="AC263" s="65"/>
      <c r="AD263" s="35"/>
      <c r="AE263" s="35"/>
      <c r="AF263" s="42">
        <f t="shared" si="102"/>
        <v>0</v>
      </c>
      <c r="AG263" s="57"/>
      <c r="AH263" s="35"/>
      <c r="AI263" s="35"/>
      <c r="AJ263" s="62">
        <f t="shared" si="103"/>
        <v>0</v>
      </c>
      <c r="AK263" s="70">
        <f t="shared" si="107"/>
        <v>0</v>
      </c>
    </row>
    <row r="264" spans="1:37">
      <c r="A264" s="53">
        <v>40794</v>
      </c>
      <c r="B264" s="60"/>
      <c r="C264" s="49"/>
      <c r="D264" s="49"/>
      <c r="E264" s="42">
        <f t="shared" si="96"/>
        <v>0</v>
      </c>
      <c r="F264" s="57"/>
      <c r="G264" s="35"/>
      <c r="H264" s="35"/>
      <c r="I264" s="62">
        <f t="shared" si="97"/>
        <v>0</v>
      </c>
      <c r="J264" s="70">
        <f t="shared" si="104"/>
        <v>0</v>
      </c>
      <c r="K264" s="65"/>
      <c r="L264" s="35"/>
      <c r="M264" s="35"/>
      <c r="N264" s="42">
        <f t="shared" si="98"/>
        <v>0</v>
      </c>
      <c r="O264" s="57"/>
      <c r="P264" s="35"/>
      <c r="Q264" s="35"/>
      <c r="R264" s="62">
        <f t="shared" si="99"/>
        <v>0</v>
      </c>
      <c r="S264" s="70">
        <f t="shared" si="105"/>
        <v>0</v>
      </c>
      <c r="T264" s="65"/>
      <c r="U264" s="35"/>
      <c r="V264" s="35"/>
      <c r="W264" s="42">
        <f t="shared" si="100"/>
        <v>0</v>
      </c>
      <c r="X264" s="57"/>
      <c r="Y264" s="35"/>
      <c r="Z264" s="35"/>
      <c r="AA264" s="62">
        <f t="shared" si="101"/>
        <v>0</v>
      </c>
      <c r="AB264" s="70">
        <f t="shared" si="106"/>
        <v>0</v>
      </c>
      <c r="AC264" s="65"/>
      <c r="AD264" s="35"/>
      <c r="AE264" s="35"/>
      <c r="AF264" s="42">
        <f t="shared" si="102"/>
        <v>0</v>
      </c>
      <c r="AG264" s="57"/>
      <c r="AH264" s="35"/>
      <c r="AI264" s="35"/>
      <c r="AJ264" s="62">
        <f t="shared" si="103"/>
        <v>0</v>
      </c>
      <c r="AK264" s="70">
        <f t="shared" si="107"/>
        <v>0</v>
      </c>
    </row>
    <row r="265" spans="1:37">
      <c r="A265" s="53">
        <v>40795</v>
      </c>
      <c r="B265" s="60"/>
      <c r="C265" s="49"/>
      <c r="D265" s="49"/>
      <c r="E265" s="42">
        <f t="shared" si="96"/>
        <v>0</v>
      </c>
      <c r="F265" s="57"/>
      <c r="G265" s="35"/>
      <c r="H265" s="35"/>
      <c r="I265" s="62">
        <f t="shared" si="97"/>
        <v>0</v>
      </c>
      <c r="J265" s="70">
        <f t="shared" si="104"/>
        <v>0</v>
      </c>
      <c r="K265" s="65"/>
      <c r="L265" s="35"/>
      <c r="M265" s="35"/>
      <c r="N265" s="42">
        <f t="shared" si="98"/>
        <v>0</v>
      </c>
      <c r="O265" s="57"/>
      <c r="P265" s="35"/>
      <c r="Q265" s="35"/>
      <c r="R265" s="62">
        <f t="shared" si="99"/>
        <v>0</v>
      </c>
      <c r="S265" s="70">
        <f t="shared" si="105"/>
        <v>0</v>
      </c>
      <c r="T265" s="65"/>
      <c r="U265" s="35"/>
      <c r="V265" s="35"/>
      <c r="W265" s="42">
        <f t="shared" si="100"/>
        <v>0</v>
      </c>
      <c r="X265" s="57"/>
      <c r="Y265" s="35"/>
      <c r="Z265" s="35"/>
      <c r="AA265" s="62">
        <f t="shared" si="101"/>
        <v>0</v>
      </c>
      <c r="AB265" s="70">
        <f t="shared" si="106"/>
        <v>0</v>
      </c>
      <c r="AC265" s="65"/>
      <c r="AD265" s="35"/>
      <c r="AE265" s="35"/>
      <c r="AF265" s="42">
        <f t="shared" si="102"/>
        <v>0</v>
      </c>
      <c r="AG265" s="57"/>
      <c r="AH265" s="35"/>
      <c r="AI265" s="35"/>
      <c r="AJ265" s="62">
        <f t="shared" si="103"/>
        <v>0</v>
      </c>
      <c r="AK265" s="70">
        <f t="shared" si="107"/>
        <v>0</v>
      </c>
    </row>
    <row r="266" spans="1:37">
      <c r="A266" s="53">
        <v>40796</v>
      </c>
      <c r="B266" s="60"/>
      <c r="C266" s="49"/>
      <c r="D266" s="49"/>
      <c r="E266" s="42">
        <f t="shared" si="96"/>
        <v>0</v>
      </c>
      <c r="F266" s="57"/>
      <c r="G266" s="35"/>
      <c r="H266" s="35"/>
      <c r="I266" s="62">
        <f t="shared" si="97"/>
        <v>0</v>
      </c>
      <c r="J266" s="70">
        <f t="shared" si="104"/>
        <v>0</v>
      </c>
      <c r="K266" s="65"/>
      <c r="L266" s="35"/>
      <c r="M266" s="35"/>
      <c r="N266" s="42">
        <f t="shared" si="98"/>
        <v>0</v>
      </c>
      <c r="O266" s="57"/>
      <c r="P266" s="35"/>
      <c r="Q266" s="35"/>
      <c r="R266" s="62">
        <f t="shared" si="99"/>
        <v>0</v>
      </c>
      <c r="S266" s="70">
        <f t="shared" si="105"/>
        <v>0</v>
      </c>
      <c r="T266" s="65"/>
      <c r="U266" s="35"/>
      <c r="V266" s="35"/>
      <c r="W266" s="42">
        <f t="shared" si="100"/>
        <v>0</v>
      </c>
      <c r="X266" s="57"/>
      <c r="Y266" s="35"/>
      <c r="Z266" s="35"/>
      <c r="AA266" s="62">
        <f t="shared" si="101"/>
        <v>0</v>
      </c>
      <c r="AB266" s="70">
        <f t="shared" si="106"/>
        <v>0</v>
      </c>
      <c r="AC266" s="65"/>
      <c r="AD266" s="35"/>
      <c r="AE266" s="35"/>
      <c r="AF266" s="42">
        <f t="shared" si="102"/>
        <v>0</v>
      </c>
      <c r="AG266" s="57"/>
      <c r="AH266" s="35"/>
      <c r="AI266" s="35"/>
      <c r="AJ266" s="62">
        <f t="shared" si="103"/>
        <v>0</v>
      </c>
      <c r="AK266" s="70">
        <f t="shared" si="107"/>
        <v>0</v>
      </c>
    </row>
    <row r="267" spans="1:37">
      <c r="A267" s="53">
        <v>40797</v>
      </c>
      <c r="B267" s="60"/>
      <c r="C267" s="49"/>
      <c r="D267" s="49"/>
      <c r="E267" s="42">
        <f t="shared" si="96"/>
        <v>0</v>
      </c>
      <c r="F267" s="57"/>
      <c r="G267" s="35"/>
      <c r="H267" s="35"/>
      <c r="I267" s="62">
        <f t="shared" si="97"/>
        <v>0</v>
      </c>
      <c r="J267" s="70">
        <f t="shared" si="104"/>
        <v>0</v>
      </c>
      <c r="K267" s="65"/>
      <c r="L267" s="35"/>
      <c r="M267" s="35"/>
      <c r="N267" s="42">
        <f t="shared" si="98"/>
        <v>0</v>
      </c>
      <c r="O267" s="57"/>
      <c r="P267" s="35"/>
      <c r="Q267" s="35"/>
      <c r="R267" s="62">
        <f t="shared" si="99"/>
        <v>0</v>
      </c>
      <c r="S267" s="70">
        <f t="shared" si="105"/>
        <v>0</v>
      </c>
      <c r="T267" s="65"/>
      <c r="U267" s="35"/>
      <c r="V267" s="35"/>
      <c r="W267" s="42">
        <f t="shared" si="100"/>
        <v>0</v>
      </c>
      <c r="X267" s="57"/>
      <c r="Y267" s="35"/>
      <c r="Z267" s="35"/>
      <c r="AA267" s="62">
        <f t="shared" si="101"/>
        <v>0</v>
      </c>
      <c r="AB267" s="70">
        <f t="shared" si="106"/>
        <v>0</v>
      </c>
      <c r="AC267" s="65"/>
      <c r="AD267" s="35"/>
      <c r="AE267" s="35"/>
      <c r="AF267" s="42">
        <f t="shared" si="102"/>
        <v>0</v>
      </c>
      <c r="AG267" s="57"/>
      <c r="AH267" s="35"/>
      <c r="AI267" s="35"/>
      <c r="AJ267" s="62">
        <f t="shared" si="103"/>
        <v>0</v>
      </c>
      <c r="AK267" s="70">
        <f t="shared" si="107"/>
        <v>0</v>
      </c>
    </row>
    <row r="268" spans="1:37">
      <c r="A268" s="53">
        <v>40798</v>
      </c>
      <c r="B268" s="60"/>
      <c r="C268" s="49"/>
      <c r="D268" s="49"/>
      <c r="E268" s="42">
        <f t="shared" si="96"/>
        <v>0</v>
      </c>
      <c r="F268" s="57"/>
      <c r="G268" s="35"/>
      <c r="H268" s="35"/>
      <c r="I268" s="62">
        <f t="shared" si="97"/>
        <v>0</v>
      </c>
      <c r="J268" s="70">
        <f t="shared" si="104"/>
        <v>0</v>
      </c>
      <c r="K268" s="65"/>
      <c r="L268" s="35"/>
      <c r="M268" s="35"/>
      <c r="N268" s="42">
        <f t="shared" si="98"/>
        <v>0</v>
      </c>
      <c r="O268" s="57"/>
      <c r="P268" s="35"/>
      <c r="Q268" s="35"/>
      <c r="R268" s="62">
        <f t="shared" si="99"/>
        <v>0</v>
      </c>
      <c r="S268" s="70">
        <f t="shared" si="105"/>
        <v>0</v>
      </c>
      <c r="T268" s="65"/>
      <c r="U268" s="35"/>
      <c r="V268" s="35"/>
      <c r="W268" s="42">
        <f t="shared" si="100"/>
        <v>0</v>
      </c>
      <c r="X268" s="57"/>
      <c r="Y268" s="35"/>
      <c r="Z268" s="35"/>
      <c r="AA268" s="62">
        <f t="shared" si="101"/>
        <v>0</v>
      </c>
      <c r="AB268" s="70">
        <f t="shared" si="106"/>
        <v>0</v>
      </c>
      <c r="AC268" s="65"/>
      <c r="AD268" s="35"/>
      <c r="AE268" s="35"/>
      <c r="AF268" s="42">
        <f t="shared" si="102"/>
        <v>0</v>
      </c>
      <c r="AG268" s="57"/>
      <c r="AH268" s="35"/>
      <c r="AI268" s="35"/>
      <c r="AJ268" s="62">
        <f t="shared" si="103"/>
        <v>0</v>
      </c>
      <c r="AK268" s="70">
        <f t="shared" si="107"/>
        <v>0</v>
      </c>
    </row>
    <row r="269" spans="1:37">
      <c r="A269" s="53">
        <v>40799</v>
      </c>
      <c r="B269" s="60"/>
      <c r="C269" s="49"/>
      <c r="D269" s="49"/>
      <c r="E269" s="42">
        <f t="shared" si="96"/>
        <v>0</v>
      </c>
      <c r="F269" s="57"/>
      <c r="G269" s="35"/>
      <c r="H269" s="35"/>
      <c r="I269" s="62">
        <f t="shared" si="97"/>
        <v>0</v>
      </c>
      <c r="J269" s="70">
        <f t="shared" si="104"/>
        <v>0</v>
      </c>
      <c r="K269" s="65"/>
      <c r="L269" s="35"/>
      <c r="M269" s="35"/>
      <c r="N269" s="42">
        <f t="shared" si="98"/>
        <v>0</v>
      </c>
      <c r="O269" s="57"/>
      <c r="P269" s="35"/>
      <c r="Q269" s="35"/>
      <c r="R269" s="62">
        <f t="shared" si="99"/>
        <v>0</v>
      </c>
      <c r="S269" s="70">
        <f t="shared" si="105"/>
        <v>0</v>
      </c>
      <c r="T269" s="65"/>
      <c r="U269" s="35"/>
      <c r="V269" s="35"/>
      <c r="W269" s="42">
        <f t="shared" si="100"/>
        <v>0</v>
      </c>
      <c r="X269" s="57"/>
      <c r="Y269" s="35"/>
      <c r="Z269" s="35"/>
      <c r="AA269" s="62">
        <f t="shared" si="101"/>
        <v>0</v>
      </c>
      <c r="AB269" s="70">
        <f t="shared" si="106"/>
        <v>0</v>
      </c>
      <c r="AC269" s="65"/>
      <c r="AD269" s="35"/>
      <c r="AE269" s="35"/>
      <c r="AF269" s="42">
        <f t="shared" si="102"/>
        <v>0</v>
      </c>
      <c r="AG269" s="57"/>
      <c r="AH269" s="35"/>
      <c r="AI269" s="35"/>
      <c r="AJ269" s="62">
        <f t="shared" si="103"/>
        <v>0</v>
      </c>
      <c r="AK269" s="70">
        <f t="shared" si="107"/>
        <v>0</v>
      </c>
    </row>
    <row r="270" spans="1:37">
      <c r="A270" s="53">
        <v>40800</v>
      </c>
      <c r="B270" s="60"/>
      <c r="C270" s="49"/>
      <c r="D270" s="49"/>
      <c r="E270" s="42">
        <f t="shared" si="96"/>
        <v>0</v>
      </c>
      <c r="F270" s="57"/>
      <c r="G270" s="35"/>
      <c r="H270" s="35"/>
      <c r="I270" s="62">
        <f t="shared" si="97"/>
        <v>0</v>
      </c>
      <c r="J270" s="70">
        <f t="shared" si="104"/>
        <v>0</v>
      </c>
      <c r="K270" s="65"/>
      <c r="L270" s="35"/>
      <c r="M270" s="35"/>
      <c r="N270" s="42">
        <f t="shared" si="98"/>
        <v>0</v>
      </c>
      <c r="O270" s="57"/>
      <c r="P270" s="35"/>
      <c r="Q270" s="35"/>
      <c r="R270" s="62">
        <f t="shared" si="99"/>
        <v>0</v>
      </c>
      <c r="S270" s="70">
        <f t="shared" si="105"/>
        <v>0</v>
      </c>
      <c r="T270" s="65"/>
      <c r="U270" s="35"/>
      <c r="V270" s="35"/>
      <c r="W270" s="42">
        <f t="shared" si="100"/>
        <v>0</v>
      </c>
      <c r="X270" s="57"/>
      <c r="Y270" s="35"/>
      <c r="Z270" s="35"/>
      <c r="AA270" s="62">
        <f t="shared" si="101"/>
        <v>0</v>
      </c>
      <c r="AB270" s="70">
        <f t="shared" si="106"/>
        <v>0</v>
      </c>
      <c r="AC270" s="65"/>
      <c r="AD270" s="35"/>
      <c r="AE270" s="35"/>
      <c r="AF270" s="42">
        <f t="shared" si="102"/>
        <v>0</v>
      </c>
      <c r="AG270" s="57"/>
      <c r="AH270" s="35"/>
      <c r="AI270" s="35"/>
      <c r="AJ270" s="62">
        <f t="shared" si="103"/>
        <v>0</v>
      </c>
      <c r="AK270" s="70">
        <f t="shared" si="107"/>
        <v>0</v>
      </c>
    </row>
    <row r="271" spans="1:37">
      <c r="A271" s="53">
        <v>40801</v>
      </c>
      <c r="B271" s="60"/>
      <c r="C271" s="49"/>
      <c r="D271" s="49"/>
      <c r="E271" s="42">
        <f t="shared" si="96"/>
        <v>0</v>
      </c>
      <c r="F271" s="57"/>
      <c r="G271" s="35"/>
      <c r="H271" s="35"/>
      <c r="I271" s="62">
        <f t="shared" si="97"/>
        <v>0</v>
      </c>
      <c r="J271" s="70">
        <f t="shared" si="104"/>
        <v>0</v>
      </c>
      <c r="K271" s="65"/>
      <c r="L271" s="35"/>
      <c r="M271" s="35"/>
      <c r="N271" s="42">
        <f t="shared" si="98"/>
        <v>0</v>
      </c>
      <c r="O271" s="57"/>
      <c r="P271" s="35"/>
      <c r="Q271" s="35"/>
      <c r="R271" s="62">
        <f t="shared" si="99"/>
        <v>0</v>
      </c>
      <c r="S271" s="70">
        <f t="shared" si="105"/>
        <v>0</v>
      </c>
      <c r="T271" s="65"/>
      <c r="U271" s="35"/>
      <c r="V271" s="35"/>
      <c r="W271" s="42">
        <f t="shared" si="100"/>
        <v>0</v>
      </c>
      <c r="X271" s="57"/>
      <c r="Y271" s="35"/>
      <c r="Z271" s="35"/>
      <c r="AA271" s="62">
        <f t="shared" si="101"/>
        <v>0</v>
      </c>
      <c r="AB271" s="70">
        <f t="shared" si="106"/>
        <v>0</v>
      </c>
      <c r="AC271" s="65"/>
      <c r="AD271" s="35"/>
      <c r="AE271" s="35"/>
      <c r="AF271" s="42">
        <f t="shared" si="102"/>
        <v>0</v>
      </c>
      <c r="AG271" s="57"/>
      <c r="AH271" s="35"/>
      <c r="AI271" s="35"/>
      <c r="AJ271" s="62">
        <f t="shared" si="103"/>
        <v>0</v>
      </c>
      <c r="AK271" s="70">
        <f t="shared" si="107"/>
        <v>0</v>
      </c>
    </row>
    <row r="272" spans="1:37">
      <c r="A272" s="53">
        <v>40802</v>
      </c>
      <c r="B272" s="60"/>
      <c r="C272" s="49"/>
      <c r="D272" s="49"/>
      <c r="E272" s="42">
        <f t="shared" si="96"/>
        <v>0</v>
      </c>
      <c r="F272" s="57"/>
      <c r="G272" s="35"/>
      <c r="H272" s="35"/>
      <c r="I272" s="62">
        <f t="shared" si="97"/>
        <v>0</v>
      </c>
      <c r="J272" s="70">
        <f t="shared" si="104"/>
        <v>0</v>
      </c>
      <c r="K272" s="65"/>
      <c r="L272" s="35"/>
      <c r="M272" s="35"/>
      <c r="N272" s="42">
        <f t="shared" si="98"/>
        <v>0</v>
      </c>
      <c r="O272" s="57"/>
      <c r="P272" s="35"/>
      <c r="Q272" s="35"/>
      <c r="R272" s="62">
        <f t="shared" si="99"/>
        <v>0</v>
      </c>
      <c r="S272" s="70">
        <f t="shared" si="105"/>
        <v>0</v>
      </c>
      <c r="T272" s="65"/>
      <c r="U272" s="35"/>
      <c r="V272" s="35"/>
      <c r="W272" s="42">
        <f t="shared" si="100"/>
        <v>0</v>
      </c>
      <c r="X272" s="57"/>
      <c r="Y272" s="35"/>
      <c r="Z272" s="35"/>
      <c r="AA272" s="62">
        <f t="shared" si="101"/>
        <v>0</v>
      </c>
      <c r="AB272" s="70">
        <f t="shared" si="106"/>
        <v>0</v>
      </c>
      <c r="AC272" s="65"/>
      <c r="AD272" s="35"/>
      <c r="AE272" s="35"/>
      <c r="AF272" s="42">
        <f t="shared" si="102"/>
        <v>0</v>
      </c>
      <c r="AG272" s="57"/>
      <c r="AH272" s="35"/>
      <c r="AI272" s="35"/>
      <c r="AJ272" s="62">
        <f t="shared" si="103"/>
        <v>0</v>
      </c>
      <c r="AK272" s="70">
        <f t="shared" si="107"/>
        <v>0</v>
      </c>
    </row>
    <row r="273" spans="1:37">
      <c r="A273" s="53">
        <v>40803</v>
      </c>
      <c r="B273" s="60"/>
      <c r="C273" s="49"/>
      <c r="D273" s="49"/>
      <c r="E273" s="42">
        <f t="shared" si="96"/>
        <v>0</v>
      </c>
      <c r="F273" s="57"/>
      <c r="G273" s="35"/>
      <c r="H273" s="35"/>
      <c r="I273" s="62">
        <f t="shared" si="97"/>
        <v>0</v>
      </c>
      <c r="J273" s="70">
        <f t="shared" si="104"/>
        <v>0</v>
      </c>
      <c r="K273" s="65"/>
      <c r="L273" s="35"/>
      <c r="M273" s="35"/>
      <c r="N273" s="42">
        <f t="shared" si="98"/>
        <v>0</v>
      </c>
      <c r="O273" s="57"/>
      <c r="P273" s="35"/>
      <c r="Q273" s="35"/>
      <c r="R273" s="62">
        <f t="shared" si="99"/>
        <v>0</v>
      </c>
      <c r="S273" s="70">
        <f t="shared" si="105"/>
        <v>0</v>
      </c>
      <c r="T273" s="65"/>
      <c r="U273" s="35"/>
      <c r="V273" s="35"/>
      <c r="W273" s="42">
        <f t="shared" si="100"/>
        <v>0</v>
      </c>
      <c r="X273" s="57"/>
      <c r="Y273" s="35"/>
      <c r="Z273" s="35"/>
      <c r="AA273" s="62">
        <f t="shared" si="101"/>
        <v>0</v>
      </c>
      <c r="AB273" s="70">
        <f t="shared" si="106"/>
        <v>0</v>
      </c>
      <c r="AC273" s="65"/>
      <c r="AD273" s="35"/>
      <c r="AE273" s="35"/>
      <c r="AF273" s="42">
        <f t="shared" si="102"/>
        <v>0</v>
      </c>
      <c r="AG273" s="57"/>
      <c r="AH273" s="35"/>
      <c r="AI273" s="35"/>
      <c r="AJ273" s="62">
        <f t="shared" si="103"/>
        <v>0</v>
      </c>
      <c r="AK273" s="70">
        <f t="shared" si="107"/>
        <v>0</v>
      </c>
    </row>
    <row r="274" spans="1:37">
      <c r="A274" s="53">
        <v>40804</v>
      </c>
      <c r="B274" s="60"/>
      <c r="C274" s="49"/>
      <c r="D274" s="49"/>
      <c r="E274" s="42">
        <f t="shared" si="96"/>
        <v>0</v>
      </c>
      <c r="F274" s="57"/>
      <c r="G274" s="35"/>
      <c r="H274" s="35"/>
      <c r="I274" s="62">
        <f t="shared" si="97"/>
        <v>0</v>
      </c>
      <c r="J274" s="70">
        <f t="shared" si="104"/>
        <v>0</v>
      </c>
      <c r="K274" s="65"/>
      <c r="L274" s="35"/>
      <c r="M274" s="35"/>
      <c r="N274" s="42">
        <f t="shared" si="98"/>
        <v>0</v>
      </c>
      <c r="O274" s="57"/>
      <c r="P274" s="35"/>
      <c r="Q274" s="35"/>
      <c r="R274" s="62">
        <f t="shared" si="99"/>
        <v>0</v>
      </c>
      <c r="S274" s="70">
        <f t="shared" si="105"/>
        <v>0</v>
      </c>
      <c r="T274" s="65"/>
      <c r="U274" s="35"/>
      <c r="V274" s="35"/>
      <c r="W274" s="42">
        <f t="shared" si="100"/>
        <v>0</v>
      </c>
      <c r="X274" s="57"/>
      <c r="Y274" s="35"/>
      <c r="Z274" s="35"/>
      <c r="AA274" s="62">
        <f t="shared" si="101"/>
        <v>0</v>
      </c>
      <c r="AB274" s="70">
        <f t="shared" si="106"/>
        <v>0</v>
      </c>
      <c r="AC274" s="65"/>
      <c r="AD274" s="35"/>
      <c r="AE274" s="35"/>
      <c r="AF274" s="42">
        <f t="shared" si="102"/>
        <v>0</v>
      </c>
      <c r="AG274" s="57"/>
      <c r="AH274" s="35"/>
      <c r="AI274" s="35"/>
      <c r="AJ274" s="62">
        <f t="shared" si="103"/>
        <v>0</v>
      </c>
      <c r="AK274" s="70">
        <f t="shared" si="107"/>
        <v>0</v>
      </c>
    </row>
    <row r="275" spans="1:37">
      <c r="A275" s="53">
        <v>40805</v>
      </c>
      <c r="B275" s="60"/>
      <c r="C275" s="49"/>
      <c r="D275" s="49"/>
      <c r="E275" s="42">
        <f t="shared" si="96"/>
        <v>0</v>
      </c>
      <c r="F275" s="57"/>
      <c r="G275" s="35"/>
      <c r="H275" s="35"/>
      <c r="I275" s="62">
        <f t="shared" si="97"/>
        <v>0</v>
      </c>
      <c r="J275" s="70">
        <f t="shared" si="104"/>
        <v>0</v>
      </c>
      <c r="K275" s="65"/>
      <c r="L275" s="35"/>
      <c r="M275" s="35"/>
      <c r="N275" s="42">
        <f t="shared" si="98"/>
        <v>0</v>
      </c>
      <c r="O275" s="57"/>
      <c r="P275" s="35"/>
      <c r="Q275" s="35"/>
      <c r="R275" s="62">
        <f t="shared" si="99"/>
        <v>0</v>
      </c>
      <c r="S275" s="70">
        <f t="shared" si="105"/>
        <v>0</v>
      </c>
      <c r="T275" s="65"/>
      <c r="U275" s="35"/>
      <c r="V275" s="35"/>
      <c r="W275" s="42">
        <f t="shared" si="100"/>
        <v>0</v>
      </c>
      <c r="X275" s="57"/>
      <c r="Y275" s="35"/>
      <c r="Z275" s="35"/>
      <c r="AA275" s="62">
        <f t="shared" si="101"/>
        <v>0</v>
      </c>
      <c r="AB275" s="70">
        <f t="shared" si="106"/>
        <v>0</v>
      </c>
      <c r="AC275" s="65"/>
      <c r="AD275" s="35"/>
      <c r="AE275" s="35"/>
      <c r="AF275" s="42">
        <f t="shared" si="102"/>
        <v>0</v>
      </c>
      <c r="AG275" s="57"/>
      <c r="AH275" s="35"/>
      <c r="AI275" s="35"/>
      <c r="AJ275" s="62">
        <f t="shared" si="103"/>
        <v>0</v>
      </c>
      <c r="AK275" s="70">
        <f t="shared" si="107"/>
        <v>0</v>
      </c>
    </row>
    <row r="276" spans="1:37">
      <c r="A276" s="53">
        <v>40806</v>
      </c>
      <c r="B276" s="60"/>
      <c r="C276" s="49"/>
      <c r="D276" s="49"/>
      <c r="E276" s="42">
        <f t="shared" si="96"/>
        <v>0</v>
      </c>
      <c r="F276" s="57"/>
      <c r="G276" s="35"/>
      <c r="H276" s="35"/>
      <c r="I276" s="62">
        <f t="shared" si="97"/>
        <v>0</v>
      </c>
      <c r="J276" s="70">
        <f t="shared" si="104"/>
        <v>0</v>
      </c>
      <c r="K276" s="65"/>
      <c r="L276" s="35"/>
      <c r="M276" s="35"/>
      <c r="N276" s="42">
        <f t="shared" si="98"/>
        <v>0</v>
      </c>
      <c r="O276" s="57"/>
      <c r="P276" s="35"/>
      <c r="Q276" s="35"/>
      <c r="R276" s="62">
        <f t="shared" si="99"/>
        <v>0</v>
      </c>
      <c r="S276" s="70">
        <f t="shared" si="105"/>
        <v>0</v>
      </c>
      <c r="T276" s="65"/>
      <c r="U276" s="35"/>
      <c r="V276" s="35"/>
      <c r="W276" s="42">
        <f t="shared" si="100"/>
        <v>0</v>
      </c>
      <c r="X276" s="57"/>
      <c r="Y276" s="35"/>
      <c r="Z276" s="35"/>
      <c r="AA276" s="62">
        <f t="shared" si="101"/>
        <v>0</v>
      </c>
      <c r="AB276" s="70">
        <f t="shared" si="106"/>
        <v>0</v>
      </c>
      <c r="AC276" s="65"/>
      <c r="AD276" s="35"/>
      <c r="AE276" s="35"/>
      <c r="AF276" s="42">
        <f t="shared" si="102"/>
        <v>0</v>
      </c>
      <c r="AG276" s="57"/>
      <c r="AH276" s="35"/>
      <c r="AI276" s="35"/>
      <c r="AJ276" s="62">
        <f t="shared" si="103"/>
        <v>0</v>
      </c>
      <c r="AK276" s="70">
        <f t="shared" si="107"/>
        <v>0</v>
      </c>
    </row>
    <row r="277" spans="1:37">
      <c r="A277" s="53">
        <v>40807</v>
      </c>
      <c r="B277" s="60"/>
      <c r="C277" s="49"/>
      <c r="D277" s="49"/>
      <c r="E277" s="42">
        <f t="shared" si="96"/>
        <v>0</v>
      </c>
      <c r="F277" s="57"/>
      <c r="G277" s="35"/>
      <c r="H277" s="35"/>
      <c r="I277" s="62">
        <f t="shared" si="97"/>
        <v>0</v>
      </c>
      <c r="J277" s="70">
        <f t="shared" si="104"/>
        <v>0</v>
      </c>
      <c r="K277" s="65"/>
      <c r="L277" s="35"/>
      <c r="M277" s="35"/>
      <c r="N277" s="42">
        <f t="shared" si="98"/>
        <v>0</v>
      </c>
      <c r="O277" s="57"/>
      <c r="P277" s="35"/>
      <c r="Q277" s="35"/>
      <c r="R277" s="62">
        <f t="shared" si="99"/>
        <v>0</v>
      </c>
      <c r="S277" s="70">
        <f t="shared" si="105"/>
        <v>0</v>
      </c>
      <c r="T277" s="65"/>
      <c r="U277" s="35"/>
      <c r="V277" s="35"/>
      <c r="W277" s="42">
        <f t="shared" si="100"/>
        <v>0</v>
      </c>
      <c r="X277" s="57"/>
      <c r="Y277" s="35"/>
      <c r="Z277" s="35"/>
      <c r="AA277" s="62">
        <f t="shared" si="101"/>
        <v>0</v>
      </c>
      <c r="AB277" s="70">
        <f t="shared" si="106"/>
        <v>0</v>
      </c>
      <c r="AC277" s="65"/>
      <c r="AD277" s="35"/>
      <c r="AE277" s="35"/>
      <c r="AF277" s="42">
        <f t="shared" si="102"/>
        <v>0</v>
      </c>
      <c r="AG277" s="57"/>
      <c r="AH277" s="35"/>
      <c r="AI277" s="35"/>
      <c r="AJ277" s="62">
        <f t="shared" si="103"/>
        <v>0</v>
      </c>
      <c r="AK277" s="70">
        <f t="shared" si="107"/>
        <v>0</v>
      </c>
    </row>
    <row r="278" spans="1:37">
      <c r="A278" s="53">
        <v>40808</v>
      </c>
      <c r="B278" s="60"/>
      <c r="C278" s="49"/>
      <c r="D278" s="49"/>
      <c r="E278" s="42">
        <f t="shared" si="96"/>
        <v>0</v>
      </c>
      <c r="F278" s="57"/>
      <c r="G278" s="35"/>
      <c r="H278" s="35"/>
      <c r="I278" s="62">
        <f t="shared" si="97"/>
        <v>0</v>
      </c>
      <c r="J278" s="70">
        <f t="shared" si="104"/>
        <v>0</v>
      </c>
      <c r="K278" s="65"/>
      <c r="L278" s="35"/>
      <c r="M278" s="35"/>
      <c r="N278" s="42">
        <f t="shared" si="98"/>
        <v>0</v>
      </c>
      <c r="O278" s="57"/>
      <c r="P278" s="35"/>
      <c r="Q278" s="35"/>
      <c r="R278" s="62">
        <f t="shared" si="99"/>
        <v>0</v>
      </c>
      <c r="S278" s="70">
        <f t="shared" si="105"/>
        <v>0</v>
      </c>
      <c r="T278" s="65"/>
      <c r="U278" s="35"/>
      <c r="V278" s="35"/>
      <c r="W278" s="42">
        <f t="shared" si="100"/>
        <v>0</v>
      </c>
      <c r="X278" s="57"/>
      <c r="Y278" s="35"/>
      <c r="Z278" s="35"/>
      <c r="AA278" s="62">
        <f t="shared" si="101"/>
        <v>0</v>
      </c>
      <c r="AB278" s="70">
        <f t="shared" si="106"/>
        <v>0</v>
      </c>
      <c r="AC278" s="65"/>
      <c r="AD278" s="35"/>
      <c r="AE278" s="35"/>
      <c r="AF278" s="42">
        <f t="shared" si="102"/>
        <v>0</v>
      </c>
      <c r="AG278" s="57"/>
      <c r="AH278" s="35"/>
      <c r="AI278" s="35"/>
      <c r="AJ278" s="62">
        <f t="shared" si="103"/>
        <v>0</v>
      </c>
      <c r="AK278" s="70">
        <f t="shared" si="107"/>
        <v>0</v>
      </c>
    </row>
    <row r="279" spans="1:37">
      <c r="A279" s="53">
        <v>40809</v>
      </c>
      <c r="B279" s="60"/>
      <c r="C279" s="49"/>
      <c r="D279" s="49"/>
      <c r="E279" s="42">
        <f t="shared" si="96"/>
        <v>0</v>
      </c>
      <c r="F279" s="57"/>
      <c r="G279" s="35"/>
      <c r="H279" s="35"/>
      <c r="I279" s="62">
        <f t="shared" si="97"/>
        <v>0</v>
      </c>
      <c r="J279" s="70">
        <f t="shared" si="104"/>
        <v>0</v>
      </c>
      <c r="K279" s="65"/>
      <c r="L279" s="35"/>
      <c r="M279" s="35"/>
      <c r="N279" s="42">
        <f t="shared" si="98"/>
        <v>0</v>
      </c>
      <c r="O279" s="57"/>
      <c r="P279" s="35"/>
      <c r="Q279" s="35"/>
      <c r="R279" s="62">
        <f t="shared" si="99"/>
        <v>0</v>
      </c>
      <c r="S279" s="70">
        <f t="shared" si="105"/>
        <v>0</v>
      </c>
      <c r="T279" s="65"/>
      <c r="U279" s="35"/>
      <c r="V279" s="35"/>
      <c r="W279" s="42">
        <f t="shared" si="100"/>
        <v>0</v>
      </c>
      <c r="X279" s="57"/>
      <c r="Y279" s="35"/>
      <c r="Z279" s="35"/>
      <c r="AA279" s="62">
        <f t="shared" si="101"/>
        <v>0</v>
      </c>
      <c r="AB279" s="70">
        <f t="shared" si="106"/>
        <v>0</v>
      </c>
      <c r="AC279" s="65"/>
      <c r="AD279" s="35"/>
      <c r="AE279" s="35"/>
      <c r="AF279" s="42">
        <f t="shared" si="102"/>
        <v>0</v>
      </c>
      <c r="AG279" s="57"/>
      <c r="AH279" s="35"/>
      <c r="AI279" s="35"/>
      <c r="AJ279" s="62">
        <f t="shared" si="103"/>
        <v>0</v>
      </c>
      <c r="AK279" s="70">
        <f t="shared" si="107"/>
        <v>0</v>
      </c>
    </row>
    <row r="280" spans="1:37">
      <c r="A280" s="53">
        <v>40810</v>
      </c>
      <c r="B280" s="60"/>
      <c r="C280" s="49"/>
      <c r="D280" s="49"/>
      <c r="E280" s="42">
        <f t="shared" si="96"/>
        <v>0</v>
      </c>
      <c r="F280" s="57"/>
      <c r="G280" s="35"/>
      <c r="H280" s="35"/>
      <c r="I280" s="62">
        <f t="shared" si="97"/>
        <v>0</v>
      </c>
      <c r="J280" s="70">
        <f t="shared" si="104"/>
        <v>0</v>
      </c>
      <c r="K280" s="65"/>
      <c r="L280" s="35"/>
      <c r="M280" s="35"/>
      <c r="N280" s="42">
        <f t="shared" si="98"/>
        <v>0</v>
      </c>
      <c r="O280" s="57"/>
      <c r="P280" s="35"/>
      <c r="Q280" s="35"/>
      <c r="R280" s="62">
        <f t="shared" si="99"/>
        <v>0</v>
      </c>
      <c r="S280" s="70">
        <f t="shared" si="105"/>
        <v>0</v>
      </c>
      <c r="T280" s="65"/>
      <c r="U280" s="35"/>
      <c r="V280" s="35"/>
      <c r="W280" s="42">
        <f t="shared" si="100"/>
        <v>0</v>
      </c>
      <c r="X280" s="57"/>
      <c r="Y280" s="35"/>
      <c r="Z280" s="35"/>
      <c r="AA280" s="62">
        <f t="shared" si="101"/>
        <v>0</v>
      </c>
      <c r="AB280" s="70">
        <f t="shared" si="106"/>
        <v>0</v>
      </c>
      <c r="AC280" s="65"/>
      <c r="AD280" s="35"/>
      <c r="AE280" s="35"/>
      <c r="AF280" s="42">
        <f t="shared" si="102"/>
        <v>0</v>
      </c>
      <c r="AG280" s="57"/>
      <c r="AH280" s="35"/>
      <c r="AI280" s="35"/>
      <c r="AJ280" s="62">
        <f t="shared" si="103"/>
        <v>0</v>
      </c>
      <c r="AK280" s="70">
        <f t="shared" si="107"/>
        <v>0</v>
      </c>
    </row>
    <row r="281" spans="1:37">
      <c r="A281" s="53">
        <v>40811</v>
      </c>
      <c r="B281" s="60"/>
      <c r="C281" s="49"/>
      <c r="D281" s="49"/>
      <c r="E281" s="42">
        <f t="shared" si="96"/>
        <v>0</v>
      </c>
      <c r="F281" s="57"/>
      <c r="G281" s="35"/>
      <c r="H281" s="35"/>
      <c r="I281" s="62">
        <f t="shared" si="97"/>
        <v>0</v>
      </c>
      <c r="J281" s="70">
        <f t="shared" si="104"/>
        <v>0</v>
      </c>
      <c r="K281" s="65"/>
      <c r="L281" s="35"/>
      <c r="M281" s="35"/>
      <c r="N281" s="42">
        <f t="shared" si="98"/>
        <v>0</v>
      </c>
      <c r="O281" s="57"/>
      <c r="P281" s="35"/>
      <c r="Q281" s="35"/>
      <c r="R281" s="62">
        <f t="shared" si="99"/>
        <v>0</v>
      </c>
      <c r="S281" s="70">
        <f t="shared" si="105"/>
        <v>0</v>
      </c>
      <c r="T281" s="65"/>
      <c r="U281" s="35"/>
      <c r="V281" s="35"/>
      <c r="W281" s="42">
        <f t="shared" si="100"/>
        <v>0</v>
      </c>
      <c r="X281" s="57"/>
      <c r="Y281" s="35"/>
      <c r="Z281" s="35"/>
      <c r="AA281" s="62">
        <f t="shared" si="101"/>
        <v>0</v>
      </c>
      <c r="AB281" s="70">
        <f t="shared" si="106"/>
        <v>0</v>
      </c>
      <c r="AC281" s="65"/>
      <c r="AD281" s="35"/>
      <c r="AE281" s="35"/>
      <c r="AF281" s="42">
        <f t="shared" si="102"/>
        <v>0</v>
      </c>
      <c r="AG281" s="57"/>
      <c r="AH281" s="35"/>
      <c r="AI281" s="35"/>
      <c r="AJ281" s="62">
        <f t="shared" si="103"/>
        <v>0</v>
      </c>
      <c r="AK281" s="70">
        <f t="shared" si="107"/>
        <v>0</v>
      </c>
    </row>
    <row r="282" spans="1:37">
      <c r="A282" s="53">
        <v>40812</v>
      </c>
      <c r="B282" s="60"/>
      <c r="C282" s="49"/>
      <c r="D282" s="49"/>
      <c r="E282" s="42">
        <f t="shared" si="96"/>
        <v>0</v>
      </c>
      <c r="F282" s="57"/>
      <c r="G282" s="35"/>
      <c r="H282" s="35"/>
      <c r="I282" s="62">
        <f t="shared" si="97"/>
        <v>0</v>
      </c>
      <c r="J282" s="70">
        <f t="shared" si="104"/>
        <v>0</v>
      </c>
      <c r="K282" s="65"/>
      <c r="L282" s="35"/>
      <c r="M282" s="35"/>
      <c r="N282" s="42">
        <f t="shared" si="98"/>
        <v>0</v>
      </c>
      <c r="O282" s="57"/>
      <c r="P282" s="35"/>
      <c r="Q282" s="35"/>
      <c r="R282" s="62">
        <f t="shared" si="99"/>
        <v>0</v>
      </c>
      <c r="S282" s="70">
        <f t="shared" si="105"/>
        <v>0</v>
      </c>
      <c r="T282" s="65"/>
      <c r="U282" s="35"/>
      <c r="V282" s="35"/>
      <c r="W282" s="42">
        <f t="shared" si="100"/>
        <v>0</v>
      </c>
      <c r="X282" s="57"/>
      <c r="Y282" s="35"/>
      <c r="Z282" s="35"/>
      <c r="AA282" s="62">
        <f t="shared" si="101"/>
        <v>0</v>
      </c>
      <c r="AB282" s="70">
        <f t="shared" si="106"/>
        <v>0</v>
      </c>
      <c r="AC282" s="65"/>
      <c r="AD282" s="35"/>
      <c r="AE282" s="35"/>
      <c r="AF282" s="42">
        <f t="shared" si="102"/>
        <v>0</v>
      </c>
      <c r="AG282" s="57"/>
      <c r="AH282" s="35"/>
      <c r="AI282" s="35"/>
      <c r="AJ282" s="62">
        <f t="shared" si="103"/>
        <v>0</v>
      </c>
      <c r="AK282" s="70">
        <f t="shared" si="107"/>
        <v>0</v>
      </c>
    </row>
    <row r="283" spans="1:37">
      <c r="A283" s="53">
        <v>40813</v>
      </c>
      <c r="B283" s="60"/>
      <c r="C283" s="49"/>
      <c r="D283" s="49"/>
      <c r="E283" s="42">
        <f t="shared" si="96"/>
        <v>0</v>
      </c>
      <c r="F283" s="57"/>
      <c r="G283" s="35"/>
      <c r="H283" s="35"/>
      <c r="I283" s="62">
        <f t="shared" si="97"/>
        <v>0</v>
      </c>
      <c r="J283" s="70">
        <f t="shared" si="104"/>
        <v>0</v>
      </c>
      <c r="K283" s="65"/>
      <c r="L283" s="35"/>
      <c r="M283" s="35"/>
      <c r="N283" s="42">
        <f t="shared" si="98"/>
        <v>0</v>
      </c>
      <c r="O283" s="57"/>
      <c r="P283" s="35"/>
      <c r="Q283" s="35"/>
      <c r="R283" s="62">
        <f t="shared" si="99"/>
        <v>0</v>
      </c>
      <c r="S283" s="70">
        <f t="shared" si="105"/>
        <v>0</v>
      </c>
      <c r="T283" s="65"/>
      <c r="U283" s="35"/>
      <c r="V283" s="35"/>
      <c r="W283" s="42">
        <f t="shared" si="100"/>
        <v>0</v>
      </c>
      <c r="X283" s="57"/>
      <c r="Y283" s="35"/>
      <c r="Z283" s="35"/>
      <c r="AA283" s="62">
        <f t="shared" si="101"/>
        <v>0</v>
      </c>
      <c r="AB283" s="70">
        <f t="shared" si="106"/>
        <v>0</v>
      </c>
      <c r="AC283" s="65"/>
      <c r="AD283" s="35"/>
      <c r="AE283" s="35"/>
      <c r="AF283" s="42">
        <f t="shared" si="102"/>
        <v>0</v>
      </c>
      <c r="AG283" s="57"/>
      <c r="AH283" s="35"/>
      <c r="AI283" s="35"/>
      <c r="AJ283" s="62">
        <f t="shared" si="103"/>
        <v>0</v>
      </c>
      <c r="AK283" s="70">
        <f t="shared" si="107"/>
        <v>0</v>
      </c>
    </row>
    <row r="284" spans="1:37">
      <c r="A284" s="53">
        <v>40814</v>
      </c>
      <c r="B284" s="60"/>
      <c r="C284" s="49"/>
      <c r="D284" s="49"/>
      <c r="E284" s="42">
        <f t="shared" si="96"/>
        <v>0</v>
      </c>
      <c r="F284" s="57"/>
      <c r="G284" s="35"/>
      <c r="H284" s="35"/>
      <c r="I284" s="62">
        <f t="shared" si="97"/>
        <v>0</v>
      </c>
      <c r="J284" s="70">
        <f t="shared" si="104"/>
        <v>0</v>
      </c>
      <c r="K284" s="65"/>
      <c r="L284" s="35"/>
      <c r="M284" s="35"/>
      <c r="N284" s="42">
        <f t="shared" si="98"/>
        <v>0</v>
      </c>
      <c r="O284" s="57"/>
      <c r="P284" s="35"/>
      <c r="Q284" s="35"/>
      <c r="R284" s="62">
        <f t="shared" si="99"/>
        <v>0</v>
      </c>
      <c r="S284" s="70">
        <f t="shared" si="105"/>
        <v>0</v>
      </c>
      <c r="T284" s="65"/>
      <c r="U284" s="35"/>
      <c r="V284" s="35"/>
      <c r="W284" s="42">
        <f t="shared" si="100"/>
        <v>0</v>
      </c>
      <c r="X284" s="57"/>
      <c r="Y284" s="35"/>
      <c r="Z284" s="35"/>
      <c r="AA284" s="62">
        <f t="shared" si="101"/>
        <v>0</v>
      </c>
      <c r="AB284" s="70">
        <f t="shared" si="106"/>
        <v>0</v>
      </c>
      <c r="AC284" s="65"/>
      <c r="AD284" s="35"/>
      <c r="AE284" s="35"/>
      <c r="AF284" s="42">
        <f t="shared" si="102"/>
        <v>0</v>
      </c>
      <c r="AG284" s="57"/>
      <c r="AH284" s="35"/>
      <c r="AI284" s="35"/>
      <c r="AJ284" s="62">
        <f t="shared" si="103"/>
        <v>0</v>
      </c>
      <c r="AK284" s="70">
        <f t="shared" si="107"/>
        <v>0</v>
      </c>
    </row>
    <row r="285" spans="1:37">
      <c r="A285" s="53">
        <v>40815</v>
      </c>
      <c r="B285" s="60"/>
      <c r="C285" s="49"/>
      <c r="D285" s="49"/>
      <c r="E285" s="42">
        <f t="shared" si="96"/>
        <v>0</v>
      </c>
      <c r="F285" s="57"/>
      <c r="G285" s="35"/>
      <c r="H285" s="35"/>
      <c r="I285" s="62">
        <f t="shared" si="97"/>
        <v>0</v>
      </c>
      <c r="J285" s="70">
        <f t="shared" si="104"/>
        <v>0</v>
      </c>
      <c r="K285" s="65"/>
      <c r="L285" s="35"/>
      <c r="M285" s="35"/>
      <c r="N285" s="42">
        <f t="shared" si="98"/>
        <v>0</v>
      </c>
      <c r="O285" s="57"/>
      <c r="P285" s="35"/>
      <c r="Q285" s="35"/>
      <c r="R285" s="62">
        <f t="shared" si="99"/>
        <v>0</v>
      </c>
      <c r="S285" s="70">
        <f t="shared" si="105"/>
        <v>0</v>
      </c>
      <c r="T285" s="65"/>
      <c r="U285" s="35"/>
      <c r="V285" s="35"/>
      <c r="W285" s="42">
        <f t="shared" si="100"/>
        <v>0</v>
      </c>
      <c r="X285" s="57"/>
      <c r="Y285" s="35"/>
      <c r="Z285" s="35"/>
      <c r="AA285" s="62">
        <f t="shared" si="101"/>
        <v>0</v>
      </c>
      <c r="AB285" s="70">
        <f t="shared" si="106"/>
        <v>0</v>
      </c>
      <c r="AC285" s="65"/>
      <c r="AD285" s="35"/>
      <c r="AE285" s="35"/>
      <c r="AF285" s="42">
        <f t="shared" si="102"/>
        <v>0</v>
      </c>
      <c r="AG285" s="57"/>
      <c r="AH285" s="35"/>
      <c r="AI285" s="35"/>
      <c r="AJ285" s="62">
        <f t="shared" si="103"/>
        <v>0</v>
      </c>
      <c r="AK285" s="70">
        <f t="shared" si="107"/>
        <v>0</v>
      </c>
    </row>
    <row r="286" spans="1:37">
      <c r="A286" s="53">
        <v>40816</v>
      </c>
      <c r="B286" s="60"/>
      <c r="C286" s="49"/>
      <c r="D286" s="49"/>
      <c r="E286" s="42">
        <f t="shared" si="96"/>
        <v>0</v>
      </c>
      <c r="F286" s="57"/>
      <c r="G286" s="35"/>
      <c r="H286" s="35"/>
      <c r="I286" s="62">
        <f t="shared" si="97"/>
        <v>0</v>
      </c>
      <c r="J286" s="70">
        <f t="shared" si="104"/>
        <v>0</v>
      </c>
      <c r="K286" s="65"/>
      <c r="L286" s="35"/>
      <c r="M286" s="35"/>
      <c r="N286" s="42">
        <f t="shared" si="98"/>
        <v>0</v>
      </c>
      <c r="O286" s="57"/>
      <c r="P286" s="35"/>
      <c r="Q286" s="35"/>
      <c r="R286" s="62">
        <f t="shared" si="99"/>
        <v>0</v>
      </c>
      <c r="S286" s="70">
        <f t="shared" si="105"/>
        <v>0</v>
      </c>
      <c r="T286" s="65"/>
      <c r="U286" s="35"/>
      <c r="V286" s="35"/>
      <c r="W286" s="42">
        <f t="shared" si="100"/>
        <v>0</v>
      </c>
      <c r="X286" s="57"/>
      <c r="Y286" s="35"/>
      <c r="Z286" s="35"/>
      <c r="AA286" s="62">
        <f t="shared" si="101"/>
        <v>0</v>
      </c>
      <c r="AB286" s="70">
        <f t="shared" si="106"/>
        <v>0</v>
      </c>
      <c r="AC286" s="65"/>
      <c r="AD286" s="35"/>
      <c r="AE286" s="35"/>
      <c r="AF286" s="42">
        <f t="shared" si="102"/>
        <v>0</v>
      </c>
      <c r="AG286" s="57"/>
      <c r="AH286" s="35"/>
      <c r="AI286" s="35"/>
      <c r="AJ286" s="62">
        <f t="shared" si="103"/>
        <v>0</v>
      </c>
      <c r="AK286" s="70">
        <f t="shared" si="107"/>
        <v>0</v>
      </c>
    </row>
    <row r="287" spans="1:37">
      <c r="A287" s="54" t="s">
        <v>100</v>
      </c>
      <c r="B287" s="59"/>
      <c r="C287" s="48"/>
      <c r="D287" s="48"/>
      <c r="E287" s="67">
        <f>SUM(E288:E318)</f>
        <v>0</v>
      </c>
      <c r="F287" s="56"/>
      <c r="G287" s="37"/>
      <c r="H287" s="37"/>
      <c r="I287" s="62">
        <f>SUM(I288:I318)</f>
        <v>0</v>
      </c>
      <c r="J287" s="70">
        <f>SUM(E287,I287)</f>
        <v>0</v>
      </c>
      <c r="K287" s="64"/>
      <c r="L287" s="37"/>
      <c r="M287" s="37"/>
      <c r="N287" s="67">
        <f>SUM(N288:N318)</f>
        <v>0</v>
      </c>
      <c r="O287" s="56"/>
      <c r="P287" s="37"/>
      <c r="Q287" s="37"/>
      <c r="R287" s="62">
        <f>SUM(R288:R318)</f>
        <v>0</v>
      </c>
      <c r="S287" s="70">
        <f>SUM(N287,R287)</f>
        <v>0</v>
      </c>
      <c r="T287" s="64"/>
      <c r="U287" s="37"/>
      <c r="V287" s="37"/>
      <c r="W287" s="67">
        <f>SUM(W288:W318)</f>
        <v>0</v>
      </c>
      <c r="X287" s="56"/>
      <c r="Y287" s="37"/>
      <c r="Z287" s="37"/>
      <c r="AA287" s="62">
        <f>SUM(AA288:AA318)</f>
        <v>0</v>
      </c>
      <c r="AB287" s="70">
        <f>SUM(W287,AA287)</f>
        <v>0</v>
      </c>
      <c r="AC287" s="64"/>
      <c r="AD287" s="37"/>
      <c r="AE287" s="37"/>
      <c r="AF287" s="67">
        <f>SUM(AF288:AF318)</f>
        <v>0</v>
      </c>
      <c r="AG287" s="56"/>
      <c r="AH287" s="37"/>
      <c r="AI287" s="37"/>
      <c r="AJ287" s="62">
        <f>SUM(AJ288:AJ318)</f>
        <v>0</v>
      </c>
      <c r="AK287" s="70">
        <f>SUM(AF287,AJ287)</f>
        <v>0</v>
      </c>
    </row>
    <row r="288" spans="1:37">
      <c r="A288" s="53">
        <v>40817</v>
      </c>
      <c r="B288" s="60"/>
      <c r="C288" s="49"/>
      <c r="D288" s="49"/>
      <c r="E288" s="68">
        <f>B288*C288*D288</f>
        <v>0</v>
      </c>
      <c r="F288" s="57"/>
      <c r="G288" s="35"/>
      <c r="H288" s="35"/>
      <c r="I288" s="62">
        <f>F288*G288*H288</f>
        <v>0</v>
      </c>
      <c r="J288" s="70">
        <f>SUM(E288,I288)</f>
        <v>0</v>
      </c>
      <c r="K288" s="65"/>
      <c r="L288" s="35"/>
      <c r="M288" s="35"/>
      <c r="N288" s="68">
        <f>K288*L288*M288</f>
        <v>0</v>
      </c>
      <c r="O288" s="57"/>
      <c r="P288" s="35"/>
      <c r="Q288" s="35"/>
      <c r="R288" s="62">
        <f>O288*P288*Q288</f>
        <v>0</v>
      </c>
      <c r="S288" s="70">
        <f>SUM(N288,R288)</f>
        <v>0</v>
      </c>
      <c r="T288" s="65"/>
      <c r="U288" s="35"/>
      <c r="V288" s="35"/>
      <c r="W288" s="68">
        <f>T288*U288*V288</f>
        <v>0</v>
      </c>
      <c r="X288" s="57"/>
      <c r="Y288" s="35"/>
      <c r="Z288" s="35"/>
      <c r="AA288" s="62">
        <f>X288*Y288*Z288</f>
        <v>0</v>
      </c>
      <c r="AB288" s="70">
        <f>SUM(W288,AA288)</f>
        <v>0</v>
      </c>
      <c r="AC288" s="65"/>
      <c r="AD288" s="35"/>
      <c r="AE288" s="35"/>
      <c r="AF288" s="68">
        <f>AC288*AD288*AE288</f>
        <v>0</v>
      </c>
      <c r="AG288" s="57"/>
      <c r="AH288" s="35"/>
      <c r="AI288" s="35"/>
      <c r="AJ288" s="62">
        <f>AG288*AH288*AI288</f>
        <v>0</v>
      </c>
      <c r="AK288" s="70">
        <f>SUM(AF288,AJ288)</f>
        <v>0</v>
      </c>
    </row>
    <row r="289" spans="1:37">
      <c r="A289" s="53">
        <v>40818</v>
      </c>
      <c r="B289" s="60"/>
      <c r="C289" s="49"/>
      <c r="D289" s="49"/>
      <c r="E289" s="68">
        <f t="shared" ref="E289:E318" si="108">B289*C289*D289</f>
        <v>0</v>
      </c>
      <c r="F289" s="57"/>
      <c r="G289" s="35"/>
      <c r="H289" s="35"/>
      <c r="I289" s="62">
        <f t="shared" ref="I289:I318" si="109">F289*G289*H289</f>
        <v>0</v>
      </c>
      <c r="J289" s="70">
        <f t="shared" ref="J289:J318" si="110">SUM(E289,I289)</f>
        <v>0</v>
      </c>
      <c r="K289" s="65"/>
      <c r="L289" s="35"/>
      <c r="M289" s="35"/>
      <c r="N289" s="68">
        <f t="shared" ref="N289:N318" si="111">K289*L289*M289</f>
        <v>0</v>
      </c>
      <c r="O289" s="57"/>
      <c r="P289" s="35"/>
      <c r="Q289" s="35"/>
      <c r="R289" s="62">
        <f t="shared" ref="R289:R318" si="112">O289*P289*Q289</f>
        <v>0</v>
      </c>
      <c r="S289" s="70">
        <f t="shared" ref="S289:S318" si="113">SUM(N289,R289)</f>
        <v>0</v>
      </c>
      <c r="T289" s="65"/>
      <c r="U289" s="35"/>
      <c r="V289" s="35"/>
      <c r="W289" s="68">
        <f t="shared" ref="W289:W318" si="114">T289*U289*V289</f>
        <v>0</v>
      </c>
      <c r="X289" s="57"/>
      <c r="Y289" s="35"/>
      <c r="Z289" s="35"/>
      <c r="AA289" s="62">
        <f t="shared" ref="AA289:AA318" si="115">X289*Y289*Z289</f>
        <v>0</v>
      </c>
      <c r="AB289" s="70">
        <f t="shared" ref="AB289:AB318" si="116">SUM(W289,AA289)</f>
        <v>0</v>
      </c>
      <c r="AC289" s="65"/>
      <c r="AD289" s="35"/>
      <c r="AE289" s="35"/>
      <c r="AF289" s="68">
        <f t="shared" ref="AF289:AF318" si="117">AC289*AD289*AE289</f>
        <v>0</v>
      </c>
      <c r="AG289" s="57"/>
      <c r="AH289" s="35"/>
      <c r="AI289" s="35"/>
      <c r="AJ289" s="62">
        <f t="shared" ref="AJ289:AJ318" si="118">AG289*AH289*AI289</f>
        <v>0</v>
      </c>
      <c r="AK289" s="70">
        <f t="shared" ref="AK289:AK318" si="119">SUM(AF289,AJ289)</f>
        <v>0</v>
      </c>
    </row>
    <row r="290" spans="1:37">
      <c r="A290" s="53">
        <v>40819</v>
      </c>
      <c r="B290" s="60"/>
      <c r="C290" s="49"/>
      <c r="D290" s="49"/>
      <c r="E290" s="68">
        <f t="shared" si="108"/>
        <v>0</v>
      </c>
      <c r="F290" s="57"/>
      <c r="G290" s="35"/>
      <c r="H290" s="35"/>
      <c r="I290" s="62">
        <f t="shared" si="109"/>
        <v>0</v>
      </c>
      <c r="J290" s="70">
        <f t="shared" si="110"/>
        <v>0</v>
      </c>
      <c r="K290" s="65"/>
      <c r="L290" s="35"/>
      <c r="M290" s="35"/>
      <c r="N290" s="68">
        <f t="shared" si="111"/>
        <v>0</v>
      </c>
      <c r="O290" s="57"/>
      <c r="P290" s="35"/>
      <c r="Q290" s="35"/>
      <c r="R290" s="62">
        <f t="shared" si="112"/>
        <v>0</v>
      </c>
      <c r="S290" s="70">
        <f t="shared" si="113"/>
        <v>0</v>
      </c>
      <c r="T290" s="65"/>
      <c r="U290" s="35"/>
      <c r="V290" s="35"/>
      <c r="W290" s="68">
        <f t="shared" si="114"/>
        <v>0</v>
      </c>
      <c r="X290" s="57"/>
      <c r="Y290" s="35"/>
      <c r="Z290" s="35"/>
      <c r="AA290" s="62">
        <f t="shared" si="115"/>
        <v>0</v>
      </c>
      <c r="AB290" s="70">
        <f t="shared" si="116"/>
        <v>0</v>
      </c>
      <c r="AC290" s="65"/>
      <c r="AD290" s="35"/>
      <c r="AE290" s="35"/>
      <c r="AF290" s="68">
        <f t="shared" si="117"/>
        <v>0</v>
      </c>
      <c r="AG290" s="57"/>
      <c r="AH290" s="35"/>
      <c r="AI290" s="35"/>
      <c r="AJ290" s="62">
        <f t="shared" si="118"/>
        <v>0</v>
      </c>
      <c r="AK290" s="70">
        <f t="shared" si="119"/>
        <v>0</v>
      </c>
    </row>
    <row r="291" spans="1:37">
      <c r="A291" s="53">
        <v>40820</v>
      </c>
      <c r="B291" s="60"/>
      <c r="C291" s="49"/>
      <c r="D291" s="49"/>
      <c r="E291" s="68">
        <f t="shared" si="108"/>
        <v>0</v>
      </c>
      <c r="F291" s="57"/>
      <c r="G291" s="35"/>
      <c r="H291" s="35"/>
      <c r="I291" s="62">
        <f t="shared" si="109"/>
        <v>0</v>
      </c>
      <c r="J291" s="70">
        <f t="shared" si="110"/>
        <v>0</v>
      </c>
      <c r="K291" s="65"/>
      <c r="L291" s="35"/>
      <c r="M291" s="35"/>
      <c r="N291" s="68">
        <f t="shared" si="111"/>
        <v>0</v>
      </c>
      <c r="O291" s="57"/>
      <c r="P291" s="35"/>
      <c r="Q291" s="35"/>
      <c r="R291" s="62">
        <f t="shared" si="112"/>
        <v>0</v>
      </c>
      <c r="S291" s="70">
        <f t="shared" si="113"/>
        <v>0</v>
      </c>
      <c r="T291" s="65"/>
      <c r="U291" s="35"/>
      <c r="V291" s="35"/>
      <c r="W291" s="68">
        <f t="shared" si="114"/>
        <v>0</v>
      </c>
      <c r="X291" s="57"/>
      <c r="Y291" s="35"/>
      <c r="Z291" s="35"/>
      <c r="AA291" s="62">
        <f t="shared" si="115"/>
        <v>0</v>
      </c>
      <c r="AB291" s="70">
        <f t="shared" si="116"/>
        <v>0</v>
      </c>
      <c r="AC291" s="65"/>
      <c r="AD291" s="35"/>
      <c r="AE291" s="35"/>
      <c r="AF291" s="68">
        <f t="shared" si="117"/>
        <v>0</v>
      </c>
      <c r="AG291" s="57"/>
      <c r="AH291" s="35"/>
      <c r="AI291" s="35"/>
      <c r="AJ291" s="62">
        <f t="shared" si="118"/>
        <v>0</v>
      </c>
      <c r="AK291" s="70">
        <f t="shared" si="119"/>
        <v>0</v>
      </c>
    </row>
    <row r="292" spans="1:37">
      <c r="A292" s="53">
        <v>40821</v>
      </c>
      <c r="B292" s="60"/>
      <c r="C292" s="49"/>
      <c r="D292" s="49"/>
      <c r="E292" s="68">
        <f t="shared" si="108"/>
        <v>0</v>
      </c>
      <c r="F292" s="57"/>
      <c r="G292" s="35"/>
      <c r="H292" s="35"/>
      <c r="I292" s="62">
        <f t="shared" si="109"/>
        <v>0</v>
      </c>
      <c r="J292" s="70">
        <f t="shared" si="110"/>
        <v>0</v>
      </c>
      <c r="K292" s="65"/>
      <c r="L292" s="35"/>
      <c r="M292" s="35"/>
      <c r="N292" s="68">
        <f t="shared" si="111"/>
        <v>0</v>
      </c>
      <c r="O292" s="57"/>
      <c r="P292" s="35"/>
      <c r="Q292" s="35"/>
      <c r="R292" s="62">
        <f t="shared" si="112"/>
        <v>0</v>
      </c>
      <c r="S292" s="70">
        <f t="shared" si="113"/>
        <v>0</v>
      </c>
      <c r="T292" s="65"/>
      <c r="U292" s="35"/>
      <c r="V292" s="35"/>
      <c r="W292" s="68">
        <f t="shared" si="114"/>
        <v>0</v>
      </c>
      <c r="X292" s="57"/>
      <c r="Y292" s="35"/>
      <c r="Z292" s="35"/>
      <c r="AA292" s="62">
        <f t="shared" si="115"/>
        <v>0</v>
      </c>
      <c r="AB292" s="70">
        <f t="shared" si="116"/>
        <v>0</v>
      </c>
      <c r="AC292" s="65"/>
      <c r="AD292" s="35"/>
      <c r="AE292" s="35"/>
      <c r="AF292" s="68">
        <f t="shared" si="117"/>
        <v>0</v>
      </c>
      <c r="AG292" s="57"/>
      <c r="AH292" s="35"/>
      <c r="AI292" s="35"/>
      <c r="AJ292" s="62">
        <f t="shared" si="118"/>
        <v>0</v>
      </c>
      <c r="AK292" s="70">
        <f t="shared" si="119"/>
        <v>0</v>
      </c>
    </row>
    <row r="293" spans="1:37">
      <c r="A293" s="53">
        <v>40822</v>
      </c>
      <c r="B293" s="60"/>
      <c r="C293" s="49"/>
      <c r="D293" s="49"/>
      <c r="E293" s="68">
        <f t="shared" si="108"/>
        <v>0</v>
      </c>
      <c r="F293" s="57"/>
      <c r="G293" s="35"/>
      <c r="H293" s="35"/>
      <c r="I293" s="62">
        <f t="shared" si="109"/>
        <v>0</v>
      </c>
      <c r="J293" s="70">
        <f t="shared" si="110"/>
        <v>0</v>
      </c>
      <c r="K293" s="65"/>
      <c r="L293" s="35"/>
      <c r="M293" s="35"/>
      <c r="N293" s="68">
        <f t="shared" si="111"/>
        <v>0</v>
      </c>
      <c r="O293" s="57"/>
      <c r="P293" s="35"/>
      <c r="Q293" s="35"/>
      <c r="R293" s="62">
        <f t="shared" si="112"/>
        <v>0</v>
      </c>
      <c r="S293" s="70">
        <f t="shared" si="113"/>
        <v>0</v>
      </c>
      <c r="T293" s="65"/>
      <c r="U293" s="35"/>
      <c r="V293" s="35"/>
      <c r="W293" s="68">
        <f t="shared" si="114"/>
        <v>0</v>
      </c>
      <c r="X293" s="57"/>
      <c r="Y293" s="35"/>
      <c r="Z293" s="35"/>
      <c r="AA293" s="62">
        <f t="shared" si="115"/>
        <v>0</v>
      </c>
      <c r="AB293" s="70">
        <f t="shared" si="116"/>
        <v>0</v>
      </c>
      <c r="AC293" s="65"/>
      <c r="AD293" s="35"/>
      <c r="AE293" s="35"/>
      <c r="AF293" s="68">
        <f t="shared" si="117"/>
        <v>0</v>
      </c>
      <c r="AG293" s="57"/>
      <c r="AH293" s="35"/>
      <c r="AI293" s="35"/>
      <c r="AJ293" s="62">
        <f t="shared" si="118"/>
        <v>0</v>
      </c>
      <c r="AK293" s="70">
        <f t="shared" si="119"/>
        <v>0</v>
      </c>
    </row>
    <row r="294" spans="1:37">
      <c r="A294" s="53">
        <v>40823</v>
      </c>
      <c r="B294" s="60"/>
      <c r="C294" s="49"/>
      <c r="D294" s="49"/>
      <c r="E294" s="68">
        <f t="shared" si="108"/>
        <v>0</v>
      </c>
      <c r="F294" s="57"/>
      <c r="G294" s="35"/>
      <c r="H294" s="35"/>
      <c r="I294" s="62">
        <f t="shared" si="109"/>
        <v>0</v>
      </c>
      <c r="J294" s="70">
        <f t="shared" si="110"/>
        <v>0</v>
      </c>
      <c r="K294" s="65"/>
      <c r="L294" s="35"/>
      <c r="M294" s="35"/>
      <c r="N294" s="68">
        <f t="shared" si="111"/>
        <v>0</v>
      </c>
      <c r="O294" s="57"/>
      <c r="P294" s="35"/>
      <c r="Q294" s="35"/>
      <c r="R294" s="62">
        <f t="shared" si="112"/>
        <v>0</v>
      </c>
      <c r="S294" s="70">
        <f t="shared" si="113"/>
        <v>0</v>
      </c>
      <c r="T294" s="65"/>
      <c r="U294" s="35"/>
      <c r="V294" s="35"/>
      <c r="W294" s="68">
        <f t="shared" si="114"/>
        <v>0</v>
      </c>
      <c r="X294" s="57"/>
      <c r="Y294" s="35"/>
      <c r="Z294" s="35"/>
      <c r="AA294" s="62">
        <f t="shared" si="115"/>
        <v>0</v>
      </c>
      <c r="AB294" s="70">
        <f t="shared" si="116"/>
        <v>0</v>
      </c>
      <c r="AC294" s="65"/>
      <c r="AD294" s="35"/>
      <c r="AE294" s="35"/>
      <c r="AF294" s="68">
        <f t="shared" si="117"/>
        <v>0</v>
      </c>
      <c r="AG294" s="57"/>
      <c r="AH294" s="35"/>
      <c r="AI294" s="35"/>
      <c r="AJ294" s="62">
        <f t="shared" si="118"/>
        <v>0</v>
      </c>
      <c r="AK294" s="70">
        <f t="shared" si="119"/>
        <v>0</v>
      </c>
    </row>
    <row r="295" spans="1:37">
      <c r="A295" s="53">
        <v>40824</v>
      </c>
      <c r="B295" s="60"/>
      <c r="C295" s="49"/>
      <c r="D295" s="49"/>
      <c r="E295" s="68">
        <f t="shared" si="108"/>
        <v>0</v>
      </c>
      <c r="F295" s="57"/>
      <c r="G295" s="35"/>
      <c r="H295" s="35"/>
      <c r="I295" s="62">
        <f t="shared" si="109"/>
        <v>0</v>
      </c>
      <c r="J295" s="70">
        <f t="shared" si="110"/>
        <v>0</v>
      </c>
      <c r="K295" s="65"/>
      <c r="L295" s="35"/>
      <c r="M295" s="35"/>
      <c r="N295" s="68">
        <f t="shared" si="111"/>
        <v>0</v>
      </c>
      <c r="O295" s="57"/>
      <c r="P295" s="35"/>
      <c r="Q295" s="35"/>
      <c r="R295" s="62">
        <f t="shared" si="112"/>
        <v>0</v>
      </c>
      <c r="S295" s="70">
        <f t="shared" si="113"/>
        <v>0</v>
      </c>
      <c r="T295" s="65"/>
      <c r="U295" s="35"/>
      <c r="V295" s="35"/>
      <c r="W295" s="68">
        <f t="shared" si="114"/>
        <v>0</v>
      </c>
      <c r="X295" s="57"/>
      <c r="Y295" s="35"/>
      <c r="Z295" s="35"/>
      <c r="AA295" s="62">
        <f t="shared" si="115"/>
        <v>0</v>
      </c>
      <c r="AB295" s="70">
        <f t="shared" si="116"/>
        <v>0</v>
      </c>
      <c r="AC295" s="65"/>
      <c r="AD295" s="35"/>
      <c r="AE295" s="35"/>
      <c r="AF295" s="68">
        <f t="shared" si="117"/>
        <v>0</v>
      </c>
      <c r="AG295" s="57"/>
      <c r="AH295" s="35"/>
      <c r="AI295" s="35"/>
      <c r="AJ295" s="62">
        <f t="shared" si="118"/>
        <v>0</v>
      </c>
      <c r="AK295" s="70">
        <f t="shared" si="119"/>
        <v>0</v>
      </c>
    </row>
    <row r="296" spans="1:37">
      <c r="A296" s="53">
        <v>40825</v>
      </c>
      <c r="B296" s="60"/>
      <c r="C296" s="49"/>
      <c r="D296" s="49"/>
      <c r="E296" s="68">
        <f t="shared" si="108"/>
        <v>0</v>
      </c>
      <c r="F296" s="57"/>
      <c r="G296" s="35"/>
      <c r="H296" s="35"/>
      <c r="I296" s="62">
        <f t="shared" si="109"/>
        <v>0</v>
      </c>
      <c r="J296" s="70">
        <f t="shared" si="110"/>
        <v>0</v>
      </c>
      <c r="K296" s="65"/>
      <c r="L296" s="35"/>
      <c r="M296" s="35"/>
      <c r="N296" s="68">
        <f t="shared" si="111"/>
        <v>0</v>
      </c>
      <c r="O296" s="57"/>
      <c r="P296" s="35"/>
      <c r="Q296" s="35"/>
      <c r="R296" s="62">
        <f t="shared" si="112"/>
        <v>0</v>
      </c>
      <c r="S296" s="70">
        <f t="shared" si="113"/>
        <v>0</v>
      </c>
      <c r="T296" s="65"/>
      <c r="U296" s="35"/>
      <c r="V296" s="35"/>
      <c r="W296" s="68">
        <f t="shared" si="114"/>
        <v>0</v>
      </c>
      <c r="X296" s="57"/>
      <c r="Y296" s="35"/>
      <c r="Z296" s="35"/>
      <c r="AA296" s="62">
        <f t="shared" si="115"/>
        <v>0</v>
      </c>
      <c r="AB296" s="70">
        <f t="shared" si="116"/>
        <v>0</v>
      </c>
      <c r="AC296" s="65"/>
      <c r="AD296" s="35"/>
      <c r="AE296" s="35"/>
      <c r="AF296" s="68">
        <f t="shared" si="117"/>
        <v>0</v>
      </c>
      <c r="AG296" s="57"/>
      <c r="AH296" s="35"/>
      <c r="AI296" s="35"/>
      <c r="AJ296" s="62">
        <f t="shared" si="118"/>
        <v>0</v>
      </c>
      <c r="AK296" s="70">
        <f t="shared" si="119"/>
        <v>0</v>
      </c>
    </row>
    <row r="297" spans="1:37">
      <c r="A297" s="53">
        <v>40826</v>
      </c>
      <c r="B297" s="60"/>
      <c r="C297" s="49"/>
      <c r="D297" s="49"/>
      <c r="E297" s="68">
        <f t="shared" si="108"/>
        <v>0</v>
      </c>
      <c r="F297" s="57"/>
      <c r="G297" s="35"/>
      <c r="H297" s="35"/>
      <c r="I297" s="62">
        <f t="shared" si="109"/>
        <v>0</v>
      </c>
      <c r="J297" s="70">
        <f t="shared" si="110"/>
        <v>0</v>
      </c>
      <c r="K297" s="65"/>
      <c r="L297" s="35"/>
      <c r="M297" s="35"/>
      <c r="N297" s="68">
        <f t="shared" si="111"/>
        <v>0</v>
      </c>
      <c r="O297" s="57"/>
      <c r="P297" s="35"/>
      <c r="Q297" s="35"/>
      <c r="R297" s="62">
        <f t="shared" si="112"/>
        <v>0</v>
      </c>
      <c r="S297" s="70">
        <f t="shared" si="113"/>
        <v>0</v>
      </c>
      <c r="T297" s="65"/>
      <c r="U297" s="35"/>
      <c r="V297" s="35"/>
      <c r="W297" s="68">
        <f t="shared" si="114"/>
        <v>0</v>
      </c>
      <c r="X297" s="57"/>
      <c r="Y297" s="35"/>
      <c r="Z297" s="35"/>
      <c r="AA297" s="62">
        <f t="shared" si="115"/>
        <v>0</v>
      </c>
      <c r="AB297" s="70">
        <f t="shared" si="116"/>
        <v>0</v>
      </c>
      <c r="AC297" s="65"/>
      <c r="AD297" s="35"/>
      <c r="AE297" s="35"/>
      <c r="AF297" s="68">
        <f t="shared" si="117"/>
        <v>0</v>
      </c>
      <c r="AG297" s="57"/>
      <c r="AH297" s="35"/>
      <c r="AI297" s="35"/>
      <c r="AJ297" s="62">
        <f t="shared" si="118"/>
        <v>0</v>
      </c>
      <c r="AK297" s="70">
        <f t="shared" si="119"/>
        <v>0</v>
      </c>
    </row>
    <row r="298" spans="1:37">
      <c r="A298" s="53">
        <v>40827</v>
      </c>
      <c r="B298" s="60"/>
      <c r="C298" s="49"/>
      <c r="D298" s="49"/>
      <c r="E298" s="68">
        <f t="shared" si="108"/>
        <v>0</v>
      </c>
      <c r="F298" s="57"/>
      <c r="G298" s="35"/>
      <c r="H298" s="35"/>
      <c r="I298" s="62">
        <f t="shared" si="109"/>
        <v>0</v>
      </c>
      <c r="J298" s="70">
        <f t="shared" si="110"/>
        <v>0</v>
      </c>
      <c r="K298" s="65"/>
      <c r="L298" s="35"/>
      <c r="M298" s="35"/>
      <c r="N298" s="68">
        <f t="shared" si="111"/>
        <v>0</v>
      </c>
      <c r="O298" s="57"/>
      <c r="P298" s="35"/>
      <c r="Q298" s="35"/>
      <c r="R298" s="62">
        <f t="shared" si="112"/>
        <v>0</v>
      </c>
      <c r="S298" s="70">
        <f t="shared" si="113"/>
        <v>0</v>
      </c>
      <c r="T298" s="65"/>
      <c r="U298" s="35"/>
      <c r="V298" s="35"/>
      <c r="W298" s="68">
        <f t="shared" si="114"/>
        <v>0</v>
      </c>
      <c r="X298" s="57"/>
      <c r="Y298" s="35"/>
      <c r="Z298" s="35"/>
      <c r="AA298" s="62">
        <f t="shared" si="115"/>
        <v>0</v>
      </c>
      <c r="AB298" s="70">
        <f t="shared" si="116"/>
        <v>0</v>
      </c>
      <c r="AC298" s="65"/>
      <c r="AD298" s="35"/>
      <c r="AE298" s="35"/>
      <c r="AF298" s="68">
        <f t="shared" si="117"/>
        <v>0</v>
      </c>
      <c r="AG298" s="57"/>
      <c r="AH298" s="35"/>
      <c r="AI298" s="35"/>
      <c r="AJ298" s="62">
        <f t="shared" si="118"/>
        <v>0</v>
      </c>
      <c r="AK298" s="70">
        <f t="shared" si="119"/>
        <v>0</v>
      </c>
    </row>
    <row r="299" spans="1:37">
      <c r="A299" s="53">
        <v>40828</v>
      </c>
      <c r="B299" s="60"/>
      <c r="C299" s="49"/>
      <c r="D299" s="49"/>
      <c r="E299" s="68">
        <f t="shared" si="108"/>
        <v>0</v>
      </c>
      <c r="F299" s="57"/>
      <c r="G299" s="35"/>
      <c r="H299" s="35"/>
      <c r="I299" s="62">
        <f t="shared" si="109"/>
        <v>0</v>
      </c>
      <c r="J299" s="70">
        <f t="shared" si="110"/>
        <v>0</v>
      </c>
      <c r="K299" s="65"/>
      <c r="L299" s="35"/>
      <c r="M299" s="35"/>
      <c r="N299" s="68">
        <f t="shared" si="111"/>
        <v>0</v>
      </c>
      <c r="O299" s="57"/>
      <c r="P299" s="35"/>
      <c r="Q299" s="35"/>
      <c r="R299" s="62">
        <f t="shared" si="112"/>
        <v>0</v>
      </c>
      <c r="S299" s="70">
        <f t="shared" si="113"/>
        <v>0</v>
      </c>
      <c r="T299" s="65"/>
      <c r="U299" s="35"/>
      <c r="V299" s="35"/>
      <c r="W299" s="68">
        <f t="shared" si="114"/>
        <v>0</v>
      </c>
      <c r="X299" s="57"/>
      <c r="Y299" s="35"/>
      <c r="Z299" s="35"/>
      <c r="AA299" s="62">
        <f t="shared" si="115"/>
        <v>0</v>
      </c>
      <c r="AB299" s="70">
        <f t="shared" si="116"/>
        <v>0</v>
      </c>
      <c r="AC299" s="65"/>
      <c r="AD299" s="35"/>
      <c r="AE299" s="35"/>
      <c r="AF299" s="68">
        <f t="shared" si="117"/>
        <v>0</v>
      </c>
      <c r="AG299" s="57"/>
      <c r="AH299" s="35"/>
      <c r="AI299" s="35"/>
      <c r="AJ299" s="62">
        <f t="shared" si="118"/>
        <v>0</v>
      </c>
      <c r="AK299" s="70">
        <f t="shared" si="119"/>
        <v>0</v>
      </c>
    </row>
    <row r="300" spans="1:37">
      <c r="A300" s="53">
        <v>40829</v>
      </c>
      <c r="B300" s="60"/>
      <c r="C300" s="49"/>
      <c r="D300" s="49"/>
      <c r="E300" s="68">
        <f t="shared" si="108"/>
        <v>0</v>
      </c>
      <c r="F300" s="57"/>
      <c r="G300" s="35"/>
      <c r="H300" s="35"/>
      <c r="I300" s="62">
        <f t="shared" si="109"/>
        <v>0</v>
      </c>
      <c r="J300" s="70">
        <f t="shared" si="110"/>
        <v>0</v>
      </c>
      <c r="K300" s="65"/>
      <c r="L300" s="35"/>
      <c r="M300" s="35"/>
      <c r="N300" s="68">
        <f t="shared" si="111"/>
        <v>0</v>
      </c>
      <c r="O300" s="57"/>
      <c r="P300" s="35"/>
      <c r="Q300" s="35"/>
      <c r="R300" s="62">
        <f t="shared" si="112"/>
        <v>0</v>
      </c>
      <c r="S300" s="70">
        <f t="shared" si="113"/>
        <v>0</v>
      </c>
      <c r="T300" s="65"/>
      <c r="U300" s="35"/>
      <c r="V300" s="35"/>
      <c r="W300" s="68">
        <f t="shared" si="114"/>
        <v>0</v>
      </c>
      <c r="X300" s="57"/>
      <c r="Y300" s="35"/>
      <c r="Z300" s="35"/>
      <c r="AA300" s="62">
        <f t="shared" si="115"/>
        <v>0</v>
      </c>
      <c r="AB300" s="70">
        <f t="shared" si="116"/>
        <v>0</v>
      </c>
      <c r="AC300" s="65"/>
      <c r="AD300" s="35"/>
      <c r="AE300" s="35"/>
      <c r="AF300" s="68">
        <f t="shared" si="117"/>
        <v>0</v>
      </c>
      <c r="AG300" s="57"/>
      <c r="AH300" s="35"/>
      <c r="AI300" s="35"/>
      <c r="AJ300" s="62">
        <f t="shared" si="118"/>
        <v>0</v>
      </c>
      <c r="AK300" s="70">
        <f t="shared" si="119"/>
        <v>0</v>
      </c>
    </row>
    <row r="301" spans="1:37">
      <c r="A301" s="53">
        <v>40830</v>
      </c>
      <c r="B301" s="60"/>
      <c r="C301" s="49"/>
      <c r="D301" s="49"/>
      <c r="E301" s="68">
        <f t="shared" si="108"/>
        <v>0</v>
      </c>
      <c r="F301" s="57"/>
      <c r="G301" s="35"/>
      <c r="H301" s="35"/>
      <c r="I301" s="62">
        <f t="shared" si="109"/>
        <v>0</v>
      </c>
      <c r="J301" s="70">
        <f t="shared" si="110"/>
        <v>0</v>
      </c>
      <c r="K301" s="65"/>
      <c r="L301" s="35"/>
      <c r="M301" s="35"/>
      <c r="N301" s="68">
        <f t="shared" si="111"/>
        <v>0</v>
      </c>
      <c r="O301" s="57"/>
      <c r="P301" s="35"/>
      <c r="Q301" s="35"/>
      <c r="R301" s="62">
        <f t="shared" si="112"/>
        <v>0</v>
      </c>
      <c r="S301" s="70">
        <f t="shared" si="113"/>
        <v>0</v>
      </c>
      <c r="T301" s="65"/>
      <c r="U301" s="35"/>
      <c r="V301" s="35"/>
      <c r="W301" s="68">
        <f t="shared" si="114"/>
        <v>0</v>
      </c>
      <c r="X301" s="57"/>
      <c r="Y301" s="35"/>
      <c r="Z301" s="35"/>
      <c r="AA301" s="62">
        <f t="shared" si="115"/>
        <v>0</v>
      </c>
      <c r="AB301" s="70">
        <f t="shared" si="116"/>
        <v>0</v>
      </c>
      <c r="AC301" s="65"/>
      <c r="AD301" s="35"/>
      <c r="AE301" s="35"/>
      <c r="AF301" s="68">
        <f t="shared" si="117"/>
        <v>0</v>
      </c>
      <c r="AG301" s="57"/>
      <c r="AH301" s="35"/>
      <c r="AI301" s="35"/>
      <c r="AJ301" s="62">
        <f t="shared" si="118"/>
        <v>0</v>
      </c>
      <c r="AK301" s="70">
        <f t="shared" si="119"/>
        <v>0</v>
      </c>
    </row>
    <row r="302" spans="1:37">
      <c r="A302" s="53">
        <v>40831</v>
      </c>
      <c r="B302" s="60"/>
      <c r="C302" s="49"/>
      <c r="D302" s="49"/>
      <c r="E302" s="68">
        <f t="shared" si="108"/>
        <v>0</v>
      </c>
      <c r="F302" s="57"/>
      <c r="G302" s="35"/>
      <c r="H302" s="35"/>
      <c r="I302" s="62">
        <f t="shared" si="109"/>
        <v>0</v>
      </c>
      <c r="J302" s="70">
        <f t="shared" si="110"/>
        <v>0</v>
      </c>
      <c r="K302" s="65"/>
      <c r="L302" s="35"/>
      <c r="M302" s="35"/>
      <c r="N302" s="68">
        <f t="shared" si="111"/>
        <v>0</v>
      </c>
      <c r="O302" s="57"/>
      <c r="P302" s="35"/>
      <c r="Q302" s="35"/>
      <c r="R302" s="62">
        <f t="shared" si="112"/>
        <v>0</v>
      </c>
      <c r="S302" s="70">
        <f t="shared" si="113"/>
        <v>0</v>
      </c>
      <c r="T302" s="65"/>
      <c r="U302" s="35"/>
      <c r="V302" s="35"/>
      <c r="W302" s="68">
        <f t="shared" si="114"/>
        <v>0</v>
      </c>
      <c r="X302" s="57"/>
      <c r="Y302" s="35"/>
      <c r="Z302" s="35"/>
      <c r="AA302" s="62">
        <f t="shared" si="115"/>
        <v>0</v>
      </c>
      <c r="AB302" s="70">
        <f t="shared" si="116"/>
        <v>0</v>
      </c>
      <c r="AC302" s="65"/>
      <c r="AD302" s="35"/>
      <c r="AE302" s="35"/>
      <c r="AF302" s="68">
        <f t="shared" si="117"/>
        <v>0</v>
      </c>
      <c r="AG302" s="57"/>
      <c r="AH302" s="35"/>
      <c r="AI302" s="35"/>
      <c r="AJ302" s="62">
        <f t="shared" si="118"/>
        <v>0</v>
      </c>
      <c r="AK302" s="70">
        <f t="shared" si="119"/>
        <v>0</v>
      </c>
    </row>
    <row r="303" spans="1:37">
      <c r="A303" s="53">
        <v>40832</v>
      </c>
      <c r="B303" s="60"/>
      <c r="C303" s="49"/>
      <c r="D303" s="49"/>
      <c r="E303" s="68">
        <f t="shared" si="108"/>
        <v>0</v>
      </c>
      <c r="F303" s="57"/>
      <c r="G303" s="35"/>
      <c r="H303" s="35"/>
      <c r="I303" s="62">
        <f t="shared" si="109"/>
        <v>0</v>
      </c>
      <c r="J303" s="70">
        <f t="shared" si="110"/>
        <v>0</v>
      </c>
      <c r="K303" s="65"/>
      <c r="L303" s="35"/>
      <c r="M303" s="35"/>
      <c r="N303" s="68">
        <f t="shared" si="111"/>
        <v>0</v>
      </c>
      <c r="O303" s="57"/>
      <c r="P303" s="35"/>
      <c r="Q303" s="35"/>
      <c r="R303" s="62">
        <f t="shared" si="112"/>
        <v>0</v>
      </c>
      <c r="S303" s="70">
        <f t="shared" si="113"/>
        <v>0</v>
      </c>
      <c r="T303" s="65"/>
      <c r="U303" s="35"/>
      <c r="V303" s="35"/>
      <c r="W303" s="68">
        <f t="shared" si="114"/>
        <v>0</v>
      </c>
      <c r="X303" s="57"/>
      <c r="Y303" s="35"/>
      <c r="Z303" s="35"/>
      <c r="AA303" s="62">
        <f t="shared" si="115"/>
        <v>0</v>
      </c>
      <c r="AB303" s="70">
        <f t="shared" si="116"/>
        <v>0</v>
      </c>
      <c r="AC303" s="65"/>
      <c r="AD303" s="35"/>
      <c r="AE303" s="35"/>
      <c r="AF303" s="68">
        <f t="shared" si="117"/>
        <v>0</v>
      </c>
      <c r="AG303" s="57"/>
      <c r="AH303" s="35"/>
      <c r="AI303" s="35"/>
      <c r="AJ303" s="62">
        <f t="shared" si="118"/>
        <v>0</v>
      </c>
      <c r="AK303" s="70">
        <f t="shared" si="119"/>
        <v>0</v>
      </c>
    </row>
    <row r="304" spans="1:37">
      <c r="A304" s="53">
        <v>40833</v>
      </c>
      <c r="B304" s="60"/>
      <c r="C304" s="49"/>
      <c r="D304" s="49"/>
      <c r="E304" s="68">
        <f t="shared" si="108"/>
        <v>0</v>
      </c>
      <c r="F304" s="57"/>
      <c r="G304" s="35"/>
      <c r="H304" s="35"/>
      <c r="I304" s="62">
        <f t="shared" si="109"/>
        <v>0</v>
      </c>
      <c r="J304" s="70">
        <f t="shared" si="110"/>
        <v>0</v>
      </c>
      <c r="K304" s="65"/>
      <c r="L304" s="35"/>
      <c r="M304" s="35"/>
      <c r="N304" s="68">
        <f t="shared" si="111"/>
        <v>0</v>
      </c>
      <c r="O304" s="57"/>
      <c r="P304" s="35"/>
      <c r="Q304" s="35"/>
      <c r="R304" s="62">
        <f t="shared" si="112"/>
        <v>0</v>
      </c>
      <c r="S304" s="70">
        <f t="shared" si="113"/>
        <v>0</v>
      </c>
      <c r="T304" s="65"/>
      <c r="U304" s="35"/>
      <c r="V304" s="35"/>
      <c r="W304" s="68">
        <f t="shared" si="114"/>
        <v>0</v>
      </c>
      <c r="X304" s="57"/>
      <c r="Y304" s="35"/>
      <c r="Z304" s="35"/>
      <c r="AA304" s="62">
        <f t="shared" si="115"/>
        <v>0</v>
      </c>
      <c r="AB304" s="70">
        <f t="shared" si="116"/>
        <v>0</v>
      </c>
      <c r="AC304" s="65"/>
      <c r="AD304" s="35"/>
      <c r="AE304" s="35"/>
      <c r="AF304" s="68">
        <f t="shared" si="117"/>
        <v>0</v>
      </c>
      <c r="AG304" s="57"/>
      <c r="AH304" s="35"/>
      <c r="AI304" s="35"/>
      <c r="AJ304" s="62">
        <f t="shared" si="118"/>
        <v>0</v>
      </c>
      <c r="AK304" s="70">
        <f t="shared" si="119"/>
        <v>0</v>
      </c>
    </row>
    <row r="305" spans="1:37">
      <c r="A305" s="53">
        <v>40834</v>
      </c>
      <c r="B305" s="60"/>
      <c r="C305" s="49"/>
      <c r="D305" s="49"/>
      <c r="E305" s="68">
        <f t="shared" si="108"/>
        <v>0</v>
      </c>
      <c r="F305" s="57"/>
      <c r="G305" s="35"/>
      <c r="H305" s="35"/>
      <c r="I305" s="62">
        <f t="shared" si="109"/>
        <v>0</v>
      </c>
      <c r="J305" s="70">
        <f t="shared" si="110"/>
        <v>0</v>
      </c>
      <c r="K305" s="65"/>
      <c r="L305" s="35"/>
      <c r="M305" s="35"/>
      <c r="N305" s="68">
        <f t="shared" si="111"/>
        <v>0</v>
      </c>
      <c r="O305" s="57"/>
      <c r="P305" s="35"/>
      <c r="Q305" s="35"/>
      <c r="R305" s="62">
        <f t="shared" si="112"/>
        <v>0</v>
      </c>
      <c r="S305" s="70">
        <f t="shared" si="113"/>
        <v>0</v>
      </c>
      <c r="T305" s="65"/>
      <c r="U305" s="35"/>
      <c r="V305" s="35"/>
      <c r="W305" s="68">
        <f t="shared" si="114"/>
        <v>0</v>
      </c>
      <c r="X305" s="57"/>
      <c r="Y305" s="35"/>
      <c r="Z305" s="35"/>
      <c r="AA305" s="62">
        <f t="shared" si="115"/>
        <v>0</v>
      </c>
      <c r="AB305" s="70">
        <f t="shared" si="116"/>
        <v>0</v>
      </c>
      <c r="AC305" s="65"/>
      <c r="AD305" s="35"/>
      <c r="AE305" s="35"/>
      <c r="AF305" s="68">
        <f t="shared" si="117"/>
        <v>0</v>
      </c>
      <c r="AG305" s="57"/>
      <c r="AH305" s="35"/>
      <c r="AI305" s="35"/>
      <c r="AJ305" s="62">
        <f t="shared" si="118"/>
        <v>0</v>
      </c>
      <c r="AK305" s="70">
        <f t="shared" si="119"/>
        <v>0</v>
      </c>
    </row>
    <row r="306" spans="1:37">
      <c r="A306" s="53">
        <v>40835</v>
      </c>
      <c r="B306" s="60"/>
      <c r="C306" s="49"/>
      <c r="D306" s="49"/>
      <c r="E306" s="68">
        <f t="shared" si="108"/>
        <v>0</v>
      </c>
      <c r="F306" s="57"/>
      <c r="G306" s="35"/>
      <c r="H306" s="35"/>
      <c r="I306" s="62">
        <f t="shared" si="109"/>
        <v>0</v>
      </c>
      <c r="J306" s="70">
        <f t="shared" si="110"/>
        <v>0</v>
      </c>
      <c r="K306" s="65"/>
      <c r="L306" s="35"/>
      <c r="M306" s="35"/>
      <c r="N306" s="68">
        <f t="shared" si="111"/>
        <v>0</v>
      </c>
      <c r="O306" s="57"/>
      <c r="P306" s="35"/>
      <c r="Q306" s="35"/>
      <c r="R306" s="62">
        <f t="shared" si="112"/>
        <v>0</v>
      </c>
      <c r="S306" s="70">
        <f t="shared" si="113"/>
        <v>0</v>
      </c>
      <c r="T306" s="65"/>
      <c r="U306" s="35"/>
      <c r="V306" s="35"/>
      <c r="W306" s="68">
        <f t="shared" si="114"/>
        <v>0</v>
      </c>
      <c r="X306" s="57"/>
      <c r="Y306" s="35"/>
      <c r="Z306" s="35"/>
      <c r="AA306" s="62">
        <f t="shared" si="115"/>
        <v>0</v>
      </c>
      <c r="AB306" s="70">
        <f t="shared" si="116"/>
        <v>0</v>
      </c>
      <c r="AC306" s="65"/>
      <c r="AD306" s="35"/>
      <c r="AE306" s="35"/>
      <c r="AF306" s="68">
        <f t="shared" si="117"/>
        <v>0</v>
      </c>
      <c r="AG306" s="57"/>
      <c r="AH306" s="35"/>
      <c r="AI306" s="35"/>
      <c r="AJ306" s="62">
        <f t="shared" si="118"/>
        <v>0</v>
      </c>
      <c r="AK306" s="70">
        <f t="shared" si="119"/>
        <v>0</v>
      </c>
    </row>
    <row r="307" spans="1:37">
      <c r="A307" s="53">
        <v>40836</v>
      </c>
      <c r="B307" s="60"/>
      <c r="C307" s="49"/>
      <c r="D307" s="49"/>
      <c r="E307" s="68">
        <f t="shared" si="108"/>
        <v>0</v>
      </c>
      <c r="F307" s="57"/>
      <c r="G307" s="35"/>
      <c r="H307" s="35"/>
      <c r="I307" s="62">
        <f t="shared" si="109"/>
        <v>0</v>
      </c>
      <c r="J307" s="70">
        <f t="shared" si="110"/>
        <v>0</v>
      </c>
      <c r="K307" s="65"/>
      <c r="L307" s="35"/>
      <c r="M307" s="35"/>
      <c r="N307" s="68">
        <f t="shared" si="111"/>
        <v>0</v>
      </c>
      <c r="O307" s="57"/>
      <c r="P307" s="35"/>
      <c r="Q307" s="35"/>
      <c r="R307" s="62">
        <f t="shared" si="112"/>
        <v>0</v>
      </c>
      <c r="S307" s="70">
        <f t="shared" si="113"/>
        <v>0</v>
      </c>
      <c r="T307" s="65"/>
      <c r="U307" s="35"/>
      <c r="V307" s="35"/>
      <c r="W307" s="68">
        <f t="shared" si="114"/>
        <v>0</v>
      </c>
      <c r="X307" s="57"/>
      <c r="Y307" s="35"/>
      <c r="Z307" s="35"/>
      <c r="AA307" s="62">
        <f t="shared" si="115"/>
        <v>0</v>
      </c>
      <c r="AB307" s="70">
        <f t="shared" si="116"/>
        <v>0</v>
      </c>
      <c r="AC307" s="65"/>
      <c r="AD307" s="35"/>
      <c r="AE307" s="35"/>
      <c r="AF307" s="68">
        <f t="shared" si="117"/>
        <v>0</v>
      </c>
      <c r="AG307" s="57"/>
      <c r="AH307" s="35"/>
      <c r="AI307" s="35"/>
      <c r="AJ307" s="62">
        <f t="shared" si="118"/>
        <v>0</v>
      </c>
      <c r="AK307" s="70">
        <f t="shared" si="119"/>
        <v>0</v>
      </c>
    </row>
    <row r="308" spans="1:37">
      <c r="A308" s="53">
        <v>40837</v>
      </c>
      <c r="B308" s="60"/>
      <c r="C308" s="49"/>
      <c r="D308" s="49"/>
      <c r="E308" s="68">
        <f t="shared" si="108"/>
        <v>0</v>
      </c>
      <c r="F308" s="57"/>
      <c r="G308" s="35"/>
      <c r="H308" s="35"/>
      <c r="I308" s="62">
        <f t="shared" si="109"/>
        <v>0</v>
      </c>
      <c r="J308" s="70">
        <f t="shared" si="110"/>
        <v>0</v>
      </c>
      <c r="K308" s="65"/>
      <c r="L308" s="35"/>
      <c r="M308" s="35"/>
      <c r="N308" s="68">
        <f t="shared" si="111"/>
        <v>0</v>
      </c>
      <c r="O308" s="57"/>
      <c r="P308" s="35"/>
      <c r="Q308" s="35"/>
      <c r="R308" s="62">
        <f t="shared" si="112"/>
        <v>0</v>
      </c>
      <c r="S308" s="70">
        <f t="shared" si="113"/>
        <v>0</v>
      </c>
      <c r="T308" s="65"/>
      <c r="U308" s="35"/>
      <c r="V308" s="35"/>
      <c r="W308" s="68">
        <f t="shared" si="114"/>
        <v>0</v>
      </c>
      <c r="X308" s="57"/>
      <c r="Y308" s="35"/>
      <c r="Z308" s="35"/>
      <c r="AA308" s="62">
        <f t="shared" si="115"/>
        <v>0</v>
      </c>
      <c r="AB308" s="70">
        <f t="shared" si="116"/>
        <v>0</v>
      </c>
      <c r="AC308" s="65"/>
      <c r="AD308" s="35"/>
      <c r="AE308" s="35"/>
      <c r="AF308" s="68">
        <f t="shared" si="117"/>
        <v>0</v>
      </c>
      <c r="AG308" s="57"/>
      <c r="AH308" s="35"/>
      <c r="AI308" s="35"/>
      <c r="AJ308" s="62">
        <f t="shared" si="118"/>
        <v>0</v>
      </c>
      <c r="AK308" s="70">
        <f t="shared" si="119"/>
        <v>0</v>
      </c>
    </row>
    <row r="309" spans="1:37">
      <c r="A309" s="53">
        <v>40838</v>
      </c>
      <c r="B309" s="60"/>
      <c r="C309" s="49"/>
      <c r="D309" s="49"/>
      <c r="E309" s="68">
        <f t="shared" si="108"/>
        <v>0</v>
      </c>
      <c r="F309" s="57"/>
      <c r="G309" s="35"/>
      <c r="H309" s="35"/>
      <c r="I309" s="62">
        <f t="shared" si="109"/>
        <v>0</v>
      </c>
      <c r="J309" s="70">
        <f t="shared" si="110"/>
        <v>0</v>
      </c>
      <c r="K309" s="65"/>
      <c r="L309" s="35"/>
      <c r="M309" s="35"/>
      <c r="N309" s="68">
        <f t="shared" si="111"/>
        <v>0</v>
      </c>
      <c r="O309" s="57"/>
      <c r="P309" s="35"/>
      <c r="Q309" s="35"/>
      <c r="R309" s="62">
        <f t="shared" si="112"/>
        <v>0</v>
      </c>
      <c r="S309" s="70">
        <f t="shared" si="113"/>
        <v>0</v>
      </c>
      <c r="T309" s="65"/>
      <c r="U309" s="35"/>
      <c r="V309" s="35"/>
      <c r="W309" s="68">
        <f t="shared" si="114"/>
        <v>0</v>
      </c>
      <c r="X309" s="57"/>
      <c r="Y309" s="35"/>
      <c r="Z309" s="35"/>
      <c r="AA309" s="62">
        <f t="shared" si="115"/>
        <v>0</v>
      </c>
      <c r="AB309" s="70">
        <f t="shared" si="116"/>
        <v>0</v>
      </c>
      <c r="AC309" s="65"/>
      <c r="AD309" s="35"/>
      <c r="AE309" s="35"/>
      <c r="AF309" s="68">
        <f t="shared" si="117"/>
        <v>0</v>
      </c>
      <c r="AG309" s="57"/>
      <c r="AH309" s="35"/>
      <c r="AI309" s="35"/>
      <c r="AJ309" s="62">
        <f t="shared" si="118"/>
        <v>0</v>
      </c>
      <c r="AK309" s="70">
        <f t="shared" si="119"/>
        <v>0</v>
      </c>
    </row>
    <row r="310" spans="1:37">
      <c r="A310" s="53">
        <v>40839</v>
      </c>
      <c r="B310" s="60"/>
      <c r="C310" s="49"/>
      <c r="D310" s="49"/>
      <c r="E310" s="68">
        <f t="shared" si="108"/>
        <v>0</v>
      </c>
      <c r="F310" s="57"/>
      <c r="G310" s="35"/>
      <c r="H310" s="35"/>
      <c r="I310" s="62">
        <f t="shared" si="109"/>
        <v>0</v>
      </c>
      <c r="J310" s="70">
        <f t="shared" si="110"/>
        <v>0</v>
      </c>
      <c r="K310" s="65"/>
      <c r="L310" s="35"/>
      <c r="M310" s="35"/>
      <c r="N310" s="68">
        <f t="shared" si="111"/>
        <v>0</v>
      </c>
      <c r="O310" s="57"/>
      <c r="P310" s="35"/>
      <c r="Q310" s="35"/>
      <c r="R310" s="62">
        <f t="shared" si="112"/>
        <v>0</v>
      </c>
      <c r="S310" s="70">
        <f t="shared" si="113"/>
        <v>0</v>
      </c>
      <c r="T310" s="65"/>
      <c r="U310" s="35"/>
      <c r="V310" s="35"/>
      <c r="W310" s="68">
        <f t="shared" si="114"/>
        <v>0</v>
      </c>
      <c r="X310" s="57"/>
      <c r="Y310" s="35"/>
      <c r="Z310" s="35"/>
      <c r="AA310" s="62">
        <f t="shared" si="115"/>
        <v>0</v>
      </c>
      <c r="AB310" s="70">
        <f t="shared" si="116"/>
        <v>0</v>
      </c>
      <c r="AC310" s="65"/>
      <c r="AD310" s="35"/>
      <c r="AE310" s="35"/>
      <c r="AF310" s="68">
        <f t="shared" si="117"/>
        <v>0</v>
      </c>
      <c r="AG310" s="57"/>
      <c r="AH310" s="35"/>
      <c r="AI310" s="35"/>
      <c r="AJ310" s="62">
        <f t="shared" si="118"/>
        <v>0</v>
      </c>
      <c r="AK310" s="70">
        <f t="shared" si="119"/>
        <v>0</v>
      </c>
    </row>
    <row r="311" spans="1:37">
      <c r="A311" s="53">
        <v>40840</v>
      </c>
      <c r="B311" s="60"/>
      <c r="C311" s="49"/>
      <c r="D311" s="49"/>
      <c r="E311" s="68">
        <f t="shared" si="108"/>
        <v>0</v>
      </c>
      <c r="F311" s="57"/>
      <c r="G311" s="35"/>
      <c r="H311" s="35"/>
      <c r="I311" s="62">
        <f t="shared" si="109"/>
        <v>0</v>
      </c>
      <c r="J311" s="70">
        <f t="shared" si="110"/>
        <v>0</v>
      </c>
      <c r="K311" s="65"/>
      <c r="L311" s="35"/>
      <c r="M311" s="35"/>
      <c r="N311" s="68">
        <f t="shared" si="111"/>
        <v>0</v>
      </c>
      <c r="O311" s="57"/>
      <c r="P311" s="35"/>
      <c r="Q311" s="35"/>
      <c r="R311" s="62">
        <f t="shared" si="112"/>
        <v>0</v>
      </c>
      <c r="S311" s="70">
        <f t="shared" si="113"/>
        <v>0</v>
      </c>
      <c r="T311" s="65"/>
      <c r="U311" s="35"/>
      <c r="V311" s="35"/>
      <c r="W311" s="68">
        <f t="shared" si="114"/>
        <v>0</v>
      </c>
      <c r="X311" s="57"/>
      <c r="Y311" s="35"/>
      <c r="Z311" s="35"/>
      <c r="AA311" s="62">
        <f t="shared" si="115"/>
        <v>0</v>
      </c>
      <c r="AB311" s="70">
        <f t="shared" si="116"/>
        <v>0</v>
      </c>
      <c r="AC311" s="65"/>
      <c r="AD311" s="35"/>
      <c r="AE311" s="35"/>
      <c r="AF311" s="68">
        <f t="shared" si="117"/>
        <v>0</v>
      </c>
      <c r="AG311" s="57"/>
      <c r="AH311" s="35"/>
      <c r="AI311" s="35"/>
      <c r="AJ311" s="62">
        <f t="shared" si="118"/>
        <v>0</v>
      </c>
      <c r="AK311" s="70">
        <f t="shared" si="119"/>
        <v>0</v>
      </c>
    </row>
    <row r="312" spans="1:37">
      <c r="A312" s="53">
        <v>40841</v>
      </c>
      <c r="B312" s="60"/>
      <c r="C312" s="49"/>
      <c r="D312" s="49"/>
      <c r="E312" s="68">
        <f t="shared" si="108"/>
        <v>0</v>
      </c>
      <c r="F312" s="57"/>
      <c r="G312" s="35"/>
      <c r="H312" s="35"/>
      <c r="I312" s="62">
        <f t="shared" si="109"/>
        <v>0</v>
      </c>
      <c r="J312" s="70">
        <f t="shared" si="110"/>
        <v>0</v>
      </c>
      <c r="K312" s="65"/>
      <c r="L312" s="35"/>
      <c r="M312" s="35"/>
      <c r="N312" s="68">
        <f t="shared" si="111"/>
        <v>0</v>
      </c>
      <c r="O312" s="57"/>
      <c r="P312" s="35"/>
      <c r="Q312" s="35"/>
      <c r="R312" s="62">
        <f t="shared" si="112"/>
        <v>0</v>
      </c>
      <c r="S312" s="70">
        <f t="shared" si="113"/>
        <v>0</v>
      </c>
      <c r="T312" s="65"/>
      <c r="U312" s="35"/>
      <c r="V312" s="35"/>
      <c r="W312" s="68">
        <f t="shared" si="114"/>
        <v>0</v>
      </c>
      <c r="X312" s="57"/>
      <c r="Y312" s="35"/>
      <c r="Z312" s="35"/>
      <c r="AA312" s="62">
        <f t="shared" si="115"/>
        <v>0</v>
      </c>
      <c r="AB312" s="70">
        <f t="shared" si="116"/>
        <v>0</v>
      </c>
      <c r="AC312" s="65"/>
      <c r="AD312" s="35"/>
      <c r="AE312" s="35"/>
      <c r="AF312" s="68">
        <f t="shared" si="117"/>
        <v>0</v>
      </c>
      <c r="AG312" s="57"/>
      <c r="AH312" s="35"/>
      <c r="AI312" s="35"/>
      <c r="AJ312" s="62">
        <f t="shared" si="118"/>
        <v>0</v>
      </c>
      <c r="AK312" s="70">
        <f t="shared" si="119"/>
        <v>0</v>
      </c>
    </row>
    <row r="313" spans="1:37">
      <c r="A313" s="53">
        <v>40842</v>
      </c>
      <c r="B313" s="60"/>
      <c r="C313" s="49"/>
      <c r="D313" s="49"/>
      <c r="E313" s="68">
        <f t="shared" si="108"/>
        <v>0</v>
      </c>
      <c r="F313" s="57"/>
      <c r="G313" s="35"/>
      <c r="H313" s="35"/>
      <c r="I313" s="62">
        <f t="shared" si="109"/>
        <v>0</v>
      </c>
      <c r="J313" s="70">
        <f t="shared" si="110"/>
        <v>0</v>
      </c>
      <c r="K313" s="65"/>
      <c r="L313" s="35"/>
      <c r="M313" s="35"/>
      <c r="N313" s="68">
        <f t="shared" si="111"/>
        <v>0</v>
      </c>
      <c r="O313" s="57"/>
      <c r="P313" s="35"/>
      <c r="Q313" s="35"/>
      <c r="R313" s="62">
        <f t="shared" si="112"/>
        <v>0</v>
      </c>
      <c r="S313" s="70">
        <f t="shared" si="113"/>
        <v>0</v>
      </c>
      <c r="T313" s="65"/>
      <c r="U313" s="35"/>
      <c r="V313" s="35"/>
      <c r="W313" s="68">
        <f t="shared" si="114"/>
        <v>0</v>
      </c>
      <c r="X313" s="57"/>
      <c r="Y313" s="35"/>
      <c r="Z313" s="35"/>
      <c r="AA313" s="62">
        <f t="shared" si="115"/>
        <v>0</v>
      </c>
      <c r="AB313" s="70">
        <f t="shared" si="116"/>
        <v>0</v>
      </c>
      <c r="AC313" s="65"/>
      <c r="AD313" s="35"/>
      <c r="AE313" s="35"/>
      <c r="AF313" s="68">
        <f t="shared" si="117"/>
        <v>0</v>
      </c>
      <c r="AG313" s="57"/>
      <c r="AH313" s="35"/>
      <c r="AI313" s="35"/>
      <c r="AJ313" s="62">
        <f t="shared" si="118"/>
        <v>0</v>
      </c>
      <c r="AK313" s="70">
        <f t="shared" si="119"/>
        <v>0</v>
      </c>
    </row>
    <row r="314" spans="1:37">
      <c r="A314" s="53">
        <v>40843</v>
      </c>
      <c r="B314" s="60"/>
      <c r="C314" s="49"/>
      <c r="D314" s="49"/>
      <c r="E314" s="68">
        <f t="shared" si="108"/>
        <v>0</v>
      </c>
      <c r="F314" s="57"/>
      <c r="G314" s="35"/>
      <c r="H314" s="35"/>
      <c r="I314" s="62">
        <f t="shared" si="109"/>
        <v>0</v>
      </c>
      <c r="J314" s="70">
        <f t="shared" si="110"/>
        <v>0</v>
      </c>
      <c r="K314" s="65"/>
      <c r="L314" s="35"/>
      <c r="M314" s="35"/>
      <c r="N314" s="68">
        <f t="shared" si="111"/>
        <v>0</v>
      </c>
      <c r="O314" s="57"/>
      <c r="P314" s="35"/>
      <c r="Q314" s="35"/>
      <c r="R314" s="62">
        <f t="shared" si="112"/>
        <v>0</v>
      </c>
      <c r="S314" s="70">
        <f t="shared" si="113"/>
        <v>0</v>
      </c>
      <c r="T314" s="65"/>
      <c r="U314" s="35"/>
      <c r="V314" s="35"/>
      <c r="W314" s="68">
        <f t="shared" si="114"/>
        <v>0</v>
      </c>
      <c r="X314" s="57"/>
      <c r="Y314" s="35"/>
      <c r="Z314" s="35"/>
      <c r="AA314" s="62">
        <f t="shared" si="115"/>
        <v>0</v>
      </c>
      <c r="AB314" s="70">
        <f t="shared" si="116"/>
        <v>0</v>
      </c>
      <c r="AC314" s="65"/>
      <c r="AD314" s="35"/>
      <c r="AE314" s="35"/>
      <c r="AF314" s="68">
        <f t="shared" si="117"/>
        <v>0</v>
      </c>
      <c r="AG314" s="57"/>
      <c r="AH314" s="35"/>
      <c r="AI314" s="35"/>
      <c r="AJ314" s="62">
        <f t="shared" si="118"/>
        <v>0</v>
      </c>
      <c r="AK314" s="70">
        <f t="shared" si="119"/>
        <v>0</v>
      </c>
    </row>
    <row r="315" spans="1:37">
      <c r="A315" s="53">
        <v>40844</v>
      </c>
      <c r="B315" s="60"/>
      <c r="C315" s="49"/>
      <c r="D315" s="49"/>
      <c r="E315" s="68">
        <f t="shared" si="108"/>
        <v>0</v>
      </c>
      <c r="F315" s="57"/>
      <c r="G315" s="35"/>
      <c r="H315" s="35"/>
      <c r="I315" s="62">
        <f t="shared" si="109"/>
        <v>0</v>
      </c>
      <c r="J315" s="70">
        <f t="shared" si="110"/>
        <v>0</v>
      </c>
      <c r="K315" s="65"/>
      <c r="L315" s="35"/>
      <c r="M315" s="35"/>
      <c r="N315" s="68">
        <f t="shared" si="111"/>
        <v>0</v>
      </c>
      <c r="O315" s="57"/>
      <c r="P315" s="35"/>
      <c r="Q315" s="35"/>
      <c r="R315" s="62">
        <f t="shared" si="112"/>
        <v>0</v>
      </c>
      <c r="S315" s="70">
        <f t="shared" si="113"/>
        <v>0</v>
      </c>
      <c r="T315" s="65"/>
      <c r="U315" s="35"/>
      <c r="V315" s="35"/>
      <c r="W315" s="68">
        <f t="shared" si="114"/>
        <v>0</v>
      </c>
      <c r="X315" s="57"/>
      <c r="Y315" s="35"/>
      <c r="Z315" s="35"/>
      <c r="AA315" s="62">
        <f t="shared" si="115"/>
        <v>0</v>
      </c>
      <c r="AB315" s="70">
        <f t="shared" si="116"/>
        <v>0</v>
      </c>
      <c r="AC315" s="65"/>
      <c r="AD315" s="35"/>
      <c r="AE315" s="35"/>
      <c r="AF315" s="68">
        <f t="shared" si="117"/>
        <v>0</v>
      </c>
      <c r="AG315" s="57"/>
      <c r="AH315" s="35"/>
      <c r="AI315" s="35"/>
      <c r="AJ315" s="62">
        <f t="shared" si="118"/>
        <v>0</v>
      </c>
      <c r="AK315" s="70">
        <f t="shared" si="119"/>
        <v>0</v>
      </c>
    </row>
    <row r="316" spans="1:37">
      <c r="A316" s="53">
        <v>40845</v>
      </c>
      <c r="B316" s="60"/>
      <c r="C316" s="49"/>
      <c r="D316" s="49"/>
      <c r="E316" s="68">
        <f t="shared" si="108"/>
        <v>0</v>
      </c>
      <c r="F316" s="57"/>
      <c r="G316" s="35"/>
      <c r="H316" s="35"/>
      <c r="I316" s="62">
        <f t="shared" si="109"/>
        <v>0</v>
      </c>
      <c r="J316" s="70">
        <f t="shared" si="110"/>
        <v>0</v>
      </c>
      <c r="K316" s="65"/>
      <c r="L316" s="35"/>
      <c r="M316" s="35"/>
      <c r="N316" s="68">
        <f t="shared" si="111"/>
        <v>0</v>
      </c>
      <c r="O316" s="57"/>
      <c r="P316" s="35"/>
      <c r="Q316" s="35"/>
      <c r="R316" s="62">
        <f t="shared" si="112"/>
        <v>0</v>
      </c>
      <c r="S316" s="70">
        <f t="shared" si="113"/>
        <v>0</v>
      </c>
      <c r="T316" s="65"/>
      <c r="U316" s="35"/>
      <c r="V316" s="35"/>
      <c r="W316" s="68">
        <f t="shared" si="114"/>
        <v>0</v>
      </c>
      <c r="X316" s="57"/>
      <c r="Y316" s="35"/>
      <c r="Z316" s="35"/>
      <c r="AA316" s="62">
        <f t="shared" si="115"/>
        <v>0</v>
      </c>
      <c r="AB316" s="70">
        <f t="shared" si="116"/>
        <v>0</v>
      </c>
      <c r="AC316" s="65"/>
      <c r="AD316" s="35"/>
      <c r="AE316" s="35"/>
      <c r="AF316" s="68">
        <f t="shared" si="117"/>
        <v>0</v>
      </c>
      <c r="AG316" s="57"/>
      <c r="AH316" s="35"/>
      <c r="AI316" s="35"/>
      <c r="AJ316" s="62">
        <f t="shared" si="118"/>
        <v>0</v>
      </c>
      <c r="AK316" s="70">
        <f t="shared" si="119"/>
        <v>0</v>
      </c>
    </row>
    <row r="317" spans="1:37">
      <c r="A317" s="53">
        <v>40846</v>
      </c>
      <c r="B317" s="60"/>
      <c r="C317" s="49"/>
      <c r="D317" s="49"/>
      <c r="E317" s="68">
        <f t="shared" si="108"/>
        <v>0</v>
      </c>
      <c r="F317" s="57"/>
      <c r="G317" s="35"/>
      <c r="H317" s="35"/>
      <c r="I317" s="62">
        <f t="shared" si="109"/>
        <v>0</v>
      </c>
      <c r="J317" s="70">
        <f t="shared" si="110"/>
        <v>0</v>
      </c>
      <c r="K317" s="65"/>
      <c r="L317" s="35"/>
      <c r="M317" s="35"/>
      <c r="N317" s="68">
        <f t="shared" si="111"/>
        <v>0</v>
      </c>
      <c r="O317" s="57"/>
      <c r="P317" s="35"/>
      <c r="Q317" s="35"/>
      <c r="R317" s="62">
        <f t="shared" si="112"/>
        <v>0</v>
      </c>
      <c r="S317" s="70">
        <f t="shared" si="113"/>
        <v>0</v>
      </c>
      <c r="T317" s="65"/>
      <c r="U317" s="35"/>
      <c r="V317" s="35"/>
      <c r="W317" s="68">
        <f t="shared" si="114"/>
        <v>0</v>
      </c>
      <c r="X317" s="57"/>
      <c r="Y317" s="35"/>
      <c r="Z317" s="35"/>
      <c r="AA317" s="62">
        <f t="shared" si="115"/>
        <v>0</v>
      </c>
      <c r="AB317" s="70">
        <f t="shared" si="116"/>
        <v>0</v>
      </c>
      <c r="AC317" s="65"/>
      <c r="AD317" s="35"/>
      <c r="AE317" s="35"/>
      <c r="AF317" s="68">
        <f t="shared" si="117"/>
        <v>0</v>
      </c>
      <c r="AG317" s="57"/>
      <c r="AH317" s="35"/>
      <c r="AI317" s="35"/>
      <c r="AJ317" s="62">
        <f t="shared" si="118"/>
        <v>0</v>
      </c>
      <c r="AK317" s="70">
        <f t="shared" si="119"/>
        <v>0</v>
      </c>
    </row>
    <row r="318" spans="1:37">
      <c r="A318" s="53">
        <v>40847</v>
      </c>
      <c r="B318" s="60"/>
      <c r="C318" s="49"/>
      <c r="D318" s="49"/>
      <c r="E318" s="68">
        <f t="shared" si="108"/>
        <v>0</v>
      </c>
      <c r="F318" s="57"/>
      <c r="G318" s="35"/>
      <c r="H318" s="35"/>
      <c r="I318" s="62">
        <f t="shared" si="109"/>
        <v>0</v>
      </c>
      <c r="J318" s="70">
        <f t="shared" si="110"/>
        <v>0</v>
      </c>
      <c r="K318" s="65"/>
      <c r="L318" s="35"/>
      <c r="M318" s="35"/>
      <c r="N318" s="68">
        <f t="shared" si="111"/>
        <v>0</v>
      </c>
      <c r="O318" s="57"/>
      <c r="P318" s="35"/>
      <c r="Q318" s="35"/>
      <c r="R318" s="62">
        <f t="shared" si="112"/>
        <v>0</v>
      </c>
      <c r="S318" s="70">
        <f t="shared" si="113"/>
        <v>0</v>
      </c>
      <c r="T318" s="65"/>
      <c r="U318" s="35"/>
      <c r="V318" s="35"/>
      <c r="W318" s="68">
        <f t="shared" si="114"/>
        <v>0</v>
      </c>
      <c r="X318" s="57"/>
      <c r="Y318" s="35"/>
      <c r="Z318" s="35"/>
      <c r="AA318" s="62">
        <f t="shared" si="115"/>
        <v>0</v>
      </c>
      <c r="AB318" s="70">
        <f t="shared" si="116"/>
        <v>0</v>
      </c>
      <c r="AC318" s="65"/>
      <c r="AD318" s="35"/>
      <c r="AE318" s="35"/>
      <c r="AF318" s="68">
        <f t="shared" si="117"/>
        <v>0</v>
      </c>
      <c r="AG318" s="57"/>
      <c r="AH318" s="35"/>
      <c r="AI318" s="35"/>
      <c r="AJ318" s="62">
        <f t="shared" si="118"/>
        <v>0</v>
      </c>
      <c r="AK318" s="70">
        <f t="shared" si="119"/>
        <v>0</v>
      </c>
    </row>
    <row r="319" spans="1:37">
      <c r="A319" s="54" t="s">
        <v>101</v>
      </c>
      <c r="B319" s="59"/>
      <c r="C319" s="48"/>
      <c r="D319" s="48"/>
      <c r="E319" s="42">
        <f>SUM(E320:E349)</f>
        <v>0</v>
      </c>
      <c r="F319" s="56"/>
      <c r="G319" s="37"/>
      <c r="H319" s="37"/>
      <c r="I319" s="62">
        <f>SUM(I320:I349)</f>
        <v>0</v>
      </c>
      <c r="J319" s="70">
        <f>SUM(E319,I319)</f>
        <v>0</v>
      </c>
      <c r="K319" s="64"/>
      <c r="L319" s="37"/>
      <c r="M319" s="37"/>
      <c r="N319" s="42">
        <f>SUM(N320:N349)</f>
        <v>0</v>
      </c>
      <c r="O319" s="56"/>
      <c r="P319" s="37"/>
      <c r="Q319" s="37"/>
      <c r="R319" s="62">
        <f>SUM(R320:R349)</f>
        <v>0</v>
      </c>
      <c r="S319" s="70">
        <f>SUM(N319,R319)</f>
        <v>0</v>
      </c>
      <c r="T319" s="64"/>
      <c r="U319" s="37"/>
      <c r="V319" s="37"/>
      <c r="W319" s="42">
        <f>SUM(W320:W349)</f>
        <v>0</v>
      </c>
      <c r="X319" s="56"/>
      <c r="Y319" s="37"/>
      <c r="Z319" s="37"/>
      <c r="AA319" s="62">
        <f>SUM(AA320:AA349)</f>
        <v>0</v>
      </c>
      <c r="AB319" s="70">
        <f>SUM(W319,AA319)</f>
        <v>0</v>
      </c>
      <c r="AC319" s="64"/>
      <c r="AD319" s="37"/>
      <c r="AE319" s="37"/>
      <c r="AF319" s="42">
        <f>SUM(AF320:AF349)</f>
        <v>0</v>
      </c>
      <c r="AG319" s="56"/>
      <c r="AH319" s="37"/>
      <c r="AI319" s="37"/>
      <c r="AJ319" s="62">
        <f>SUM(AJ320:AJ349)</f>
        <v>0</v>
      </c>
      <c r="AK319" s="70">
        <f>SUM(AF319,AJ319)</f>
        <v>0</v>
      </c>
    </row>
    <row r="320" spans="1:37">
      <c r="A320" s="53">
        <v>40848</v>
      </c>
      <c r="B320" s="60"/>
      <c r="C320" s="49"/>
      <c r="D320" s="49"/>
      <c r="E320" s="42">
        <f t="shared" ref="E320:E349" si="120">B320*C320*D320</f>
        <v>0</v>
      </c>
      <c r="F320" s="57"/>
      <c r="G320" s="35"/>
      <c r="H320" s="35"/>
      <c r="I320" s="62">
        <f t="shared" ref="I320:I349" si="121">F320*G320*H320</f>
        <v>0</v>
      </c>
      <c r="J320" s="70">
        <f>SUM(E320,I320)</f>
        <v>0</v>
      </c>
      <c r="K320" s="65"/>
      <c r="L320" s="35"/>
      <c r="M320" s="35"/>
      <c r="N320" s="42">
        <f t="shared" ref="N320:N349" si="122">K320*L320*M320</f>
        <v>0</v>
      </c>
      <c r="O320" s="57"/>
      <c r="P320" s="35"/>
      <c r="Q320" s="35"/>
      <c r="R320" s="62">
        <f t="shared" ref="R320:R349" si="123">O320*P320*Q320</f>
        <v>0</v>
      </c>
      <c r="S320" s="70">
        <f>SUM(N320,R320)</f>
        <v>0</v>
      </c>
      <c r="T320" s="65"/>
      <c r="U320" s="35"/>
      <c r="V320" s="35"/>
      <c r="W320" s="42">
        <f t="shared" ref="W320:W349" si="124">T320*U320*V320</f>
        <v>0</v>
      </c>
      <c r="X320" s="57"/>
      <c r="Y320" s="35"/>
      <c r="Z320" s="35"/>
      <c r="AA320" s="62">
        <f t="shared" ref="AA320:AA349" si="125">X320*Y320*Z320</f>
        <v>0</v>
      </c>
      <c r="AB320" s="70">
        <f>SUM(W320,AA320)</f>
        <v>0</v>
      </c>
      <c r="AC320" s="65"/>
      <c r="AD320" s="35"/>
      <c r="AE320" s="35"/>
      <c r="AF320" s="42">
        <f t="shared" ref="AF320:AF349" si="126">AC320*AD320*AE320</f>
        <v>0</v>
      </c>
      <c r="AG320" s="57"/>
      <c r="AH320" s="35"/>
      <c r="AI320" s="35"/>
      <c r="AJ320" s="62">
        <f t="shared" ref="AJ320:AJ349" si="127">AG320*AH320*AI320</f>
        <v>0</v>
      </c>
      <c r="AK320" s="70">
        <f>SUM(AF320,AJ320)</f>
        <v>0</v>
      </c>
    </row>
    <row r="321" spans="1:37">
      <c r="A321" s="53">
        <v>40849</v>
      </c>
      <c r="B321" s="60"/>
      <c r="C321" s="49"/>
      <c r="D321" s="49"/>
      <c r="E321" s="42">
        <f t="shared" si="120"/>
        <v>0</v>
      </c>
      <c r="F321" s="57"/>
      <c r="G321" s="35"/>
      <c r="H321" s="35"/>
      <c r="I321" s="62">
        <f t="shared" si="121"/>
        <v>0</v>
      </c>
      <c r="J321" s="70">
        <f t="shared" ref="J321:J349" si="128">SUM(E321,I321)</f>
        <v>0</v>
      </c>
      <c r="K321" s="65"/>
      <c r="L321" s="35"/>
      <c r="M321" s="35"/>
      <c r="N321" s="42">
        <f t="shared" si="122"/>
        <v>0</v>
      </c>
      <c r="O321" s="57"/>
      <c r="P321" s="35"/>
      <c r="Q321" s="35"/>
      <c r="R321" s="62">
        <f t="shared" si="123"/>
        <v>0</v>
      </c>
      <c r="S321" s="70">
        <f t="shared" ref="S321:S349" si="129">SUM(N321,R321)</f>
        <v>0</v>
      </c>
      <c r="T321" s="65"/>
      <c r="U321" s="35"/>
      <c r="V321" s="35"/>
      <c r="W321" s="42">
        <f t="shared" si="124"/>
        <v>0</v>
      </c>
      <c r="X321" s="57"/>
      <c r="Y321" s="35"/>
      <c r="Z321" s="35"/>
      <c r="AA321" s="62">
        <f t="shared" si="125"/>
        <v>0</v>
      </c>
      <c r="AB321" s="70">
        <f t="shared" ref="AB321:AB349" si="130">SUM(W321,AA321)</f>
        <v>0</v>
      </c>
      <c r="AC321" s="65"/>
      <c r="AD321" s="35"/>
      <c r="AE321" s="35"/>
      <c r="AF321" s="42">
        <f t="shared" si="126"/>
        <v>0</v>
      </c>
      <c r="AG321" s="57"/>
      <c r="AH321" s="35"/>
      <c r="AI321" s="35"/>
      <c r="AJ321" s="62">
        <f t="shared" si="127"/>
        <v>0</v>
      </c>
      <c r="AK321" s="70">
        <f t="shared" ref="AK321:AK349" si="131">SUM(AF321,AJ321)</f>
        <v>0</v>
      </c>
    </row>
    <row r="322" spans="1:37">
      <c r="A322" s="53">
        <v>40850</v>
      </c>
      <c r="B322" s="60"/>
      <c r="C322" s="49"/>
      <c r="D322" s="49"/>
      <c r="E322" s="42">
        <f t="shared" si="120"/>
        <v>0</v>
      </c>
      <c r="F322" s="57"/>
      <c r="G322" s="35"/>
      <c r="H322" s="35"/>
      <c r="I322" s="62">
        <f t="shared" si="121"/>
        <v>0</v>
      </c>
      <c r="J322" s="70">
        <f t="shared" si="128"/>
        <v>0</v>
      </c>
      <c r="K322" s="65"/>
      <c r="L322" s="35"/>
      <c r="M322" s="35"/>
      <c r="N322" s="42">
        <f t="shared" si="122"/>
        <v>0</v>
      </c>
      <c r="O322" s="57"/>
      <c r="P322" s="35"/>
      <c r="Q322" s="35"/>
      <c r="R322" s="62">
        <f t="shared" si="123"/>
        <v>0</v>
      </c>
      <c r="S322" s="70">
        <f t="shared" si="129"/>
        <v>0</v>
      </c>
      <c r="T322" s="65"/>
      <c r="U322" s="35"/>
      <c r="V322" s="35"/>
      <c r="W322" s="42">
        <f t="shared" si="124"/>
        <v>0</v>
      </c>
      <c r="X322" s="57"/>
      <c r="Y322" s="35"/>
      <c r="Z322" s="35"/>
      <c r="AA322" s="62">
        <f t="shared" si="125"/>
        <v>0</v>
      </c>
      <c r="AB322" s="70">
        <f t="shared" si="130"/>
        <v>0</v>
      </c>
      <c r="AC322" s="65"/>
      <c r="AD322" s="35"/>
      <c r="AE322" s="35"/>
      <c r="AF322" s="42">
        <f t="shared" si="126"/>
        <v>0</v>
      </c>
      <c r="AG322" s="57"/>
      <c r="AH322" s="35"/>
      <c r="AI322" s="35"/>
      <c r="AJ322" s="62">
        <f t="shared" si="127"/>
        <v>0</v>
      </c>
      <c r="AK322" s="70">
        <f t="shared" si="131"/>
        <v>0</v>
      </c>
    </row>
    <row r="323" spans="1:37">
      <c r="A323" s="53">
        <v>40851</v>
      </c>
      <c r="B323" s="60"/>
      <c r="C323" s="49"/>
      <c r="D323" s="49"/>
      <c r="E323" s="42">
        <f t="shared" si="120"/>
        <v>0</v>
      </c>
      <c r="F323" s="57"/>
      <c r="G323" s="35"/>
      <c r="H323" s="35"/>
      <c r="I323" s="62">
        <f t="shared" si="121"/>
        <v>0</v>
      </c>
      <c r="J323" s="70">
        <f t="shared" si="128"/>
        <v>0</v>
      </c>
      <c r="K323" s="65"/>
      <c r="L323" s="35"/>
      <c r="M323" s="35"/>
      <c r="N323" s="42">
        <f t="shared" si="122"/>
        <v>0</v>
      </c>
      <c r="O323" s="57"/>
      <c r="P323" s="35"/>
      <c r="Q323" s="35"/>
      <c r="R323" s="62">
        <f t="shared" si="123"/>
        <v>0</v>
      </c>
      <c r="S323" s="70">
        <f t="shared" si="129"/>
        <v>0</v>
      </c>
      <c r="T323" s="65"/>
      <c r="U323" s="35"/>
      <c r="V323" s="35"/>
      <c r="W323" s="42">
        <f t="shared" si="124"/>
        <v>0</v>
      </c>
      <c r="X323" s="57"/>
      <c r="Y323" s="35"/>
      <c r="Z323" s="35"/>
      <c r="AA323" s="62">
        <f t="shared" si="125"/>
        <v>0</v>
      </c>
      <c r="AB323" s="70">
        <f t="shared" si="130"/>
        <v>0</v>
      </c>
      <c r="AC323" s="65"/>
      <c r="AD323" s="35"/>
      <c r="AE323" s="35"/>
      <c r="AF323" s="42">
        <f t="shared" si="126"/>
        <v>0</v>
      </c>
      <c r="AG323" s="57"/>
      <c r="AH323" s="35"/>
      <c r="AI323" s="35"/>
      <c r="AJ323" s="62">
        <f t="shared" si="127"/>
        <v>0</v>
      </c>
      <c r="AK323" s="70">
        <f t="shared" si="131"/>
        <v>0</v>
      </c>
    </row>
    <row r="324" spans="1:37">
      <c r="A324" s="53">
        <v>40852</v>
      </c>
      <c r="B324" s="60"/>
      <c r="C324" s="49"/>
      <c r="D324" s="49"/>
      <c r="E324" s="42">
        <f t="shared" si="120"/>
        <v>0</v>
      </c>
      <c r="F324" s="57"/>
      <c r="G324" s="35"/>
      <c r="H324" s="35"/>
      <c r="I324" s="62">
        <f t="shared" si="121"/>
        <v>0</v>
      </c>
      <c r="J324" s="70">
        <f t="shared" si="128"/>
        <v>0</v>
      </c>
      <c r="K324" s="65"/>
      <c r="L324" s="35"/>
      <c r="M324" s="35"/>
      <c r="N324" s="42">
        <f t="shared" si="122"/>
        <v>0</v>
      </c>
      <c r="O324" s="57"/>
      <c r="P324" s="35"/>
      <c r="Q324" s="35"/>
      <c r="R324" s="62">
        <f t="shared" si="123"/>
        <v>0</v>
      </c>
      <c r="S324" s="70">
        <f t="shared" si="129"/>
        <v>0</v>
      </c>
      <c r="T324" s="65"/>
      <c r="U324" s="35"/>
      <c r="V324" s="35"/>
      <c r="W324" s="42">
        <f t="shared" si="124"/>
        <v>0</v>
      </c>
      <c r="X324" s="57"/>
      <c r="Y324" s="35"/>
      <c r="Z324" s="35"/>
      <c r="AA324" s="62">
        <f t="shared" si="125"/>
        <v>0</v>
      </c>
      <c r="AB324" s="70">
        <f t="shared" si="130"/>
        <v>0</v>
      </c>
      <c r="AC324" s="65"/>
      <c r="AD324" s="35"/>
      <c r="AE324" s="35"/>
      <c r="AF324" s="42">
        <f t="shared" si="126"/>
        <v>0</v>
      </c>
      <c r="AG324" s="57"/>
      <c r="AH324" s="35"/>
      <c r="AI324" s="35"/>
      <c r="AJ324" s="62">
        <f t="shared" si="127"/>
        <v>0</v>
      </c>
      <c r="AK324" s="70">
        <f t="shared" si="131"/>
        <v>0</v>
      </c>
    </row>
    <row r="325" spans="1:37">
      <c r="A325" s="53">
        <v>40853</v>
      </c>
      <c r="B325" s="60"/>
      <c r="C325" s="49"/>
      <c r="D325" s="49"/>
      <c r="E325" s="42">
        <f t="shared" si="120"/>
        <v>0</v>
      </c>
      <c r="F325" s="57"/>
      <c r="G325" s="35"/>
      <c r="H325" s="35"/>
      <c r="I325" s="62">
        <f t="shared" si="121"/>
        <v>0</v>
      </c>
      <c r="J325" s="70">
        <f t="shared" si="128"/>
        <v>0</v>
      </c>
      <c r="K325" s="65"/>
      <c r="L325" s="35"/>
      <c r="M325" s="35"/>
      <c r="N325" s="42">
        <f t="shared" si="122"/>
        <v>0</v>
      </c>
      <c r="O325" s="57"/>
      <c r="P325" s="35"/>
      <c r="Q325" s="35"/>
      <c r="R325" s="62">
        <f t="shared" si="123"/>
        <v>0</v>
      </c>
      <c r="S325" s="70">
        <f t="shared" si="129"/>
        <v>0</v>
      </c>
      <c r="T325" s="65"/>
      <c r="U325" s="35"/>
      <c r="V325" s="35"/>
      <c r="W325" s="42">
        <f t="shared" si="124"/>
        <v>0</v>
      </c>
      <c r="X325" s="57"/>
      <c r="Y325" s="35"/>
      <c r="Z325" s="35"/>
      <c r="AA325" s="62">
        <f t="shared" si="125"/>
        <v>0</v>
      </c>
      <c r="AB325" s="70">
        <f t="shared" si="130"/>
        <v>0</v>
      </c>
      <c r="AC325" s="65"/>
      <c r="AD325" s="35"/>
      <c r="AE325" s="35"/>
      <c r="AF325" s="42">
        <f t="shared" si="126"/>
        <v>0</v>
      </c>
      <c r="AG325" s="57"/>
      <c r="AH325" s="35"/>
      <c r="AI325" s="35"/>
      <c r="AJ325" s="62">
        <f t="shared" si="127"/>
        <v>0</v>
      </c>
      <c r="AK325" s="70">
        <f t="shared" si="131"/>
        <v>0</v>
      </c>
    </row>
    <row r="326" spans="1:37">
      <c r="A326" s="53">
        <v>40854</v>
      </c>
      <c r="B326" s="60"/>
      <c r="C326" s="49"/>
      <c r="D326" s="49"/>
      <c r="E326" s="42">
        <f t="shared" si="120"/>
        <v>0</v>
      </c>
      <c r="F326" s="57"/>
      <c r="G326" s="35"/>
      <c r="H326" s="35"/>
      <c r="I326" s="62">
        <f t="shared" si="121"/>
        <v>0</v>
      </c>
      <c r="J326" s="70">
        <f t="shared" si="128"/>
        <v>0</v>
      </c>
      <c r="K326" s="65"/>
      <c r="L326" s="35"/>
      <c r="M326" s="35"/>
      <c r="N326" s="42">
        <f t="shared" si="122"/>
        <v>0</v>
      </c>
      <c r="O326" s="57"/>
      <c r="P326" s="35"/>
      <c r="Q326" s="35"/>
      <c r="R326" s="62">
        <f t="shared" si="123"/>
        <v>0</v>
      </c>
      <c r="S326" s="70">
        <f t="shared" si="129"/>
        <v>0</v>
      </c>
      <c r="T326" s="65"/>
      <c r="U326" s="35"/>
      <c r="V326" s="35"/>
      <c r="W326" s="42">
        <f t="shared" si="124"/>
        <v>0</v>
      </c>
      <c r="X326" s="57"/>
      <c r="Y326" s="35"/>
      <c r="Z326" s="35"/>
      <c r="AA326" s="62">
        <f t="shared" si="125"/>
        <v>0</v>
      </c>
      <c r="AB326" s="70">
        <f t="shared" si="130"/>
        <v>0</v>
      </c>
      <c r="AC326" s="65"/>
      <c r="AD326" s="35"/>
      <c r="AE326" s="35"/>
      <c r="AF326" s="42">
        <f t="shared" si="126"/>
        <v>0</v>
      </c>
      <c r="AG326" s="57"/>
      <c r="AH326" s="35"/>
      <c r="AI326" s="35"/>
      <c r="AJ326" s="62">
        <f t="shared" si="127"/>
        <v>0</v>
      </c>
      <c r="AK326" s="70">
        <f t="shared" si="131"/>
        <v>0</v>
      </c>
    </row>
    <row r="327" spans="1:37">
      <c r="A327" s="53">
        <v>40855</v>
      </c>
      <c r="B327" s="60"/>
      <c r="C327" s="49"/>
      <c r="D327" s="49"/>
      <c r="E327" s="42">
        <f t="shared" si="120"/>
        <v>0</v>
      </c>
      <c r="F327" s="57"/>
      <c r="G327" s="35"/>
      <c r="H327" s="35"/>
      <c r="I327" s="62">
        <f t="shared" si="121"/>
        <v>0</v>
      </c>
      <c r="J327" s="70">
        <f t="shared" si="128"/>
        <v>0</v>
      </c>
      <c r="K327" s="65"/>
      <c r="L327" s="35"/>
      <c r="M327" s="35"/>
      <c r="N327" s="42">
        <f t="shared" si="122"/>
        <v>0</v>
      </c>
      <c r="O327" s="57"/>
      <c r="P327" s="35"/>
      <c r="Q327" s="35"/>
      <c r="R327" s="62">
        <f t="shared" si="123"/>
        <v>0</v>
      </c>
      <c r="S327" s="70">
        <f t="shared" si="129"/>
        <v>0</v>
      </c>
      <c r="T327" s="65"/>
      <c r="U327" s="35"/>
      <c r="V327" s="35"/>
      <c r="W327" s="42">
        <f t="shared" si="124"/>
        <v>0</v>
      </c>
      <c r="X327" s="57"/>
      <c r="Y327" s="35"/>
      <c r="Z327" s="35"/>
      <c r="AA327" s="62">
        <f t="shared" si="125"/>
        <v>0</v>
      </c>
      <c r="AB327" s="70">
        <f t="shared" si="130"/>
        <v>0</v>
      </c>
      <c r="AC327" s="65"/>
      <c r="AD327" s="35"/>
      <c r="AE327" s="35"/>
      <c r="AF327" s="42">
        <f t="shared" si="126"/>
        <v>0</v>
      </c>
      <c r="AG327" s="57"/>
      <c r="AH327" s="35"/>
      <c r="AI327" s="35"/>
      <c r="AJ327" s="62">
        <f t="shared" si="127"/>
        <v>0</v>
      </c>
      <c r="AK327" s="70">
        <f t="shared" si="131"/>
        <v>0</v>
      </c>
    </row>
    <row r="328" spans="1:37">
      <c r="A328" s="53">
        <v>40856</v>
      </c>
      <c r="B328" s="60"/>
      <c r="C328" s="49"/>
      <c r="D328" s="49"/>
      <c r="E328" s="42">
        <f t="shared" si="120"/>
        <v>0</v>
      </c>
      <c r="F328" s="57"/>
      <c r="G328" s="35"/>
      <c r="H328" s="35"/>
      <c r="I328" s="62">
        <f t="shared" si="121"/>
        <v>0</v>
      </c>
      <c r="J328" s="70">
        <f t="shared" si="128"/>
        <v>0</v>
      </c>
      <c r="K328" s="65"/>
      <c r="L328" s="35"/>
      <c r="M328" s="35"/>
      <c r="N328" s="42">
        <f t="shared" si="122"/>
        <v>0</v>
      </c>
      <c r="O328" s="57"/>
      <c r="P328" s="35"/>
      <c r="Q328" s="35"/>
      <c r="R328" s="62">
        <f t="shared" si="123"/>
        <v>0</v>
      </c>
      <c r="S328" s="70">
        <f t="shared" si="129"/>
        <v>0</v>
      </c>
      <c r="T328" s="65"/>
      <c r="U328" s="35"/>
      <c r="V328" s="35"/>
      <c r="W328" s="42">
        <f t="shared" si="124"/>
        <v>0</v>
      </c>
      <c r="X328" s="57"/>
      <c r="Y328" s="35"/>
      <c r="Z328" s="35"/>
      <c r="AA328" s="62">
        <f t="shared" si="125"/>
        <v>0</v>
      </c>
      <c r="AB328" s="70">
        <f t="shared" si="130"/>
        <v>0</v>
      </c>
      <c r="AC328" s="65"/>
      <c r="AD328" s="35"/>
      <c r="AE328" s="35"/>
      <c r="AF328" s="42">
        <f t="shared" si="126"/>
        <v>0</v>
      </c>
      <c r="AG328" s="57"/>
      <c r="AH328" s="35"/>
      <c r="AI328" s="35"/>
      <c r="AJ328" s="62">
        <f t="shared" si="127"/>
        <v>0</v>
      </c>
      <c r="AK328" s="70">
        <f t="shared" si="131"/>
        <v>0</v>
      </c>
    </row>
    <row r="329" spans="1:37">
      <c r="A329" s="53">
        <v>40857</v>
      </c>
      <c r="B329" s="60"/>
      <c r="C329" s="49"/>
      <c r="D329" s="49"/>
      <c r="E329" s="42">
        <f t="shared" si="120"/>
        <v>0</v>
      </c>
      <c r="F329" s="57"/>
      <c r="G329" s="35"/>
      <c r="H329" s="35"/>
      <c r="I329" s="62">
        <f t="shared" si="121"/>
        <v>0</v>
      </c>
      <c r="J329" s="70">
        <f t="shared" si="128"/>
        <v>0</v>
      </c>
      <c r="K329" s="65"/>
      <c r="L329" s="35"/>
      <c r="M329" s="35"/>
      <c r="N329" s="42">
        <f t="shared" si="122"/>
        <v>0</v>
      </c>
      <c r="O329" s="57"/>
      <c r="P329" s="35"/>
      <c r="Q329" s="35"/>
      <c r="R329" s="62">
        <f t="shared" si="123"/>
        <v>0</v>
      </c>
      <c r="S329" s="70">
        <f t="shared" si="129"/>
        <v>0</v>
      </c>
      <c r="T329" s="65"/>
      <c r="U329" s="35"/>
      <c r="V329" s="35"/>
      <c r="W329" s="42">
        <f t="shared" si="124"/>
        <v>0</v>
      </c>
      <c r="X329" s="57"/>
      <c r="Y329" s="35"/>
      <c r="Z329" s="35"/>
      <c r="AA329" s="62">
        <f t="shared" si="125"/>
        <v>0</v>
      </c>
      <c r="AB329" s="70">
        <f t="shared" si="130"/>
        <v>0</v>
      </c>
      <c r="AC329" s="65"/>
      <c r="AD329" s="35"/>
      <c r="AE329" s="35"/>
      <c r="AF329" s="42">
        <f t="shared" si="126"/>
        <v>0</v>
      </c>
      <c r="AG329" s="57"/>
      <c r="AH329" s="35"/>
      <c r="AI329" s="35"/>
      <c r="AJ329" s="62">
        <f t="shared" si="127"/>
        <v>0</v>
      </c>
      <c r="AK329" s="70">
        <f t="shared" si="131"/>
        <v>0</v>
      </c>
    </row>
    <row r="330" spans="1:37">
      <c r="A330" s="53">
        <v>40858</v>
      </c>
      <c r="B330" s="60"/>
      <c r="C330" s="49"/>
      <c r="D330" s="49"/>
      <c r="E330" s="42">
        <f t="shared" si="120"/>
        <v>0</v>
      </c>
      <c r="F330" s="57"/>
      <c r="G330" s="35"/>
      <c r="H330" s="35"/>
      <c r="I330" s="62">
        <f t="shared" si="121"/>
        <v>0</v>
      </c>
      <c r="J330" s="70">
        <f t="shared" si="128"/>
        <v>0</v>
      </c>
      <c r="K330" s="65"/>
      <c r="L330" s="35"/>
      <c r="M330" s="35"/>
      <c r="N330" s="42">
        <f t="shared" si="122"/>
        <v>0</v>
      </c>
      <c r="O330" s="57"/>
      <c r="P330" s="35"/>
      <c r="Q330" s="35"/>
      <c r="R330" s="62">
        <f t="shared" si="123"/>
        <v>0</v>
      </c>
      <c r="S330" s="70">
        <f t="shared" si="129"/>
        <v>0</v>
      </c>
      <c r="T330" s="65"/>
      <c r="U330" s="35"/>
      <c r="V330" s="35"/>
      <c r="W330" s="42">
        <f t="shared" si="124"/>
        <v>0</v>
      </c>
      <c r="X330" s="57"/>
      <c r="Y330" s="35"/>
      <c r="Z330" s="35"/>
      <c r="AA330" s="62">
        <f t="shared" si="125"/>
        <v>0</v>
      </c>
      <c r="AB330" s="70">
        <f t="shared" si="130"/>
        <v>0</v>
      </c>
      <c r="AC330" s="65"/>
      <c r="AD330" s="35"/>
      <c r="AE330" s="35"/>
      <c r="AF330" s="42">
        <f t="shared" si="126"/>
        <v>0</v>
      </c>
      <c r="AG330" s="57"/>
      <c r="AH330" s="35"/>
      <c r="AI330" s="35"/>
      <c r="AJ330" s="62">
        <f t="shared" si="127"/>
        <v>0</v>
      </c>
      <c r="AK330" s="70">
        <f t="shared" si="131"/>
        <v>0</v>
      </c>
    </row>
    <row r="331" spans="1:37">
      <c r="A331" s="53">
        <v>40859</v>
      </c>
      <c r="B331" s="60"/>
      <c r="C331" s="49"/>
      <c r="D331" s="49"/>
      <c r="E331" s="42">
        <f t="shared" si="120"/>
        <v>0</v>
      </c>
      <c r="F331" s="57"/>
      <c r="G331" s="35"/>
      <c r="H331" s="35"/>
      <c r="I331" s="62">
        <f t="shared" si="121"/>
        <v>0</v>
      </c>
      <c r="J331" s="70">
        <f t="shared" si="128"/>
        <v>0</v>
      </c>
      <c r="K331" s="65"/>
      <c r="L331" s="35"/>
      <c r="M331" s="35"/>
      <c r="N331" s="42">
        <f t="shared" si="122"/>
        <v>0</v>
      </c>
      <c r="O331" s="57"/>
      <c r="P331" s="35"/>
      <c r="Q331" s="35"/>
      <c r="R331" s="62">
        <f t="shared" si="123"/>
        <v>0</v>
      </c>
      <c r="S331" s="70">
        <f t="shared" si="129"/>
        <v>0</v>
      </c>
      <c r="T331" s="65"/>
      <c r="U331" s="35"/>
      <c r="V331" s="35"/>
      <c r="W331" s="42">
        <f t="shared" si="124"/>
        <v>0</v>
      </c>
      <c r="X331" s="57"/>
      <c r="Y331" s="35"/>
      <c r="Z331" s="35"/>
      <c r="AA331" s="62">
        <f t="shared" si="125"/>
        <v>0</v>
      </c>
      <c r="AB331" s="70">
        <f t="shared" si="130"/>
        <v>0</v>
      </c>
      <c r="AC331" s="65"/>
      <c r="AD331" s="35"/>
      <c r="AE331" s="35"/>
      <c r="AF331" s="42">
        <f t="shared" si="126"/>
        <v>0</v>
      </c>
      <c r="AG331" s="57"/>
      <c r="AH331" s="35"/>
      <c r="AI331" s="35"/>
      <c r="AJ331" s="62">
        <f t="shared" si="127"/>
        <v>0</v>
      </c>
      <c r="AK331" s="70">
        <f t="shared" si="131"/>
        <v>0</v>
      </c>
    </row>
    <row r="332" spans="1:37">
      <c r="A332" s="53">
        <v>40860</v>
      </c>
      <c r="B332" s="60"/>
      <c r="C332" s="49"/>
      <c r="D332" s="49"/>
      <c r="E332" s="42">
        <f t="shared" si="120"/>
        <v>0</v>
      </c>
      <c r="F332" s="57"/>
      <c r="G332" s="35"/>
      <c r="H332" s="35"/>
      <c r="I332" s="62">
        <f t="shared" si="121"/>
        <v>0</v>
      </c>
      <c r="J332" s="70">
        <f t="shared" si="128"/>
        <v>0</v>
      </c>
      <c r="K332" s="65"/>
      <c r="L332" s="35"/>
      <c r="M332" s="35"/>
      <c r="N332" s="42">
        <f t="shared" si="122"/>
        <v>0</v>
      </c>
      <c r="O332" s="57"/>
      <c r="P332" s="35"/>
      <c r="Q332" s="35"/>
      <c r="R332" s="62">
        <f t="shared" si="123"/>
        <v>0</v>
      </c>
      <c r="S332" s="70">
        <f t="shared" si="129"/>
        <v>0</v>
      </c>
      <c r="T332" s="65"/>
      <c r="U332" s="35"/>
      <c r="V332" s="35"/>
      <c r="W332" s="42">
        <f t="shared" si="124"/>
        <v>0</v>
      </c>
      <c r="X332" s="57"/>
      <c r="Y332" s="35"/>
      <c r="Z332" s="35"/>
      <c r="AA332" s="62">
        <f t="shared" si="125"/>
        <v>0</v>
      </c>
      <c r="AB332" s="70">
        <f t="shared" si="130"/>
        <v>0</v>
      </c>
      <c r="AC332" s="65"/>
      <c r="AD332" s="35"/>
      <c r="AE332" s="35"/>
      <c r="AF332" s="42">
        <f t="shared" si="126"/>
        <v>0</v>
      </c>
      <c r="AG332" s="57"/>
      <c r="AH332" s="35"/>
      <c r="AI332" s="35"/>
      <c r="AJ332" s="62">
        <f t="shared" si="127"/>
        <v>0</v>
      </c>
      <c r="AK332" s="70">
        <f t="shared" si="131"/>
        <v>0</v>
      </c>
    </row>
    <row r="333" spans="1:37">
      <c r="A333" s="53">
        <v>40861</v>
      </c>
      <c r="B333" s="60"/>
      <c r="C333" s="49"/>
      <c r="D333" s="49"/>
      <c r="E333" s="42">
        <f t="shared" si="120"/>
        <v>0</v>
      </c>
      <c r="F333" s="57"/>
      <c r="G333" s="35"/>
      <c r="H333" s="35"/>
      <c r="I333" s="62">
        <f t="shared" si="121"/>
        <v>0</v>
      </c>
      <c r="J333" s="70">
        <f t="shared" si="128"/>
        <v>0</v>
      </c>
      <c r="K333" s="65"/>
      <c r="L333" s="35"/>
      <c r="M333" s="35"/>
      <c r="N333" s="42">
        <f t="shared" si="122"/>
        <v>0</v>
      </c>
      <c r="O333" s="57"/>
      <c r="P333" s="35"/>
      <c r="Q333" s="35"/>
      <c r="R333" s="62">
        <f t="shared" si="123"/>
        <v>0</v>
      </c>
      <c r="S333" s="70">
        <f t="shared" si="129"/>
        <v>0</v>
      </c>
      <c r="T333" s="65"/>
      <c r="U333" s="35"/>
      <c r="V333" s="35"/>
      <c r="W333" s="42">
        <f t="shared" si="124"/>
        <v>0</v>
      </c>
      <c r="X333" s="57"/>
      <c r="Y333" s="35"/>
      <c r="Z333" s="35"/>
      <c r="AA333" s="62">
        <f t="shared" si="125"/>
        <v>0</v>
      </c>
      <c r="AB333" s="70">
        <f t="shared" si="130"/>
        <v>0</v>
      </c>
      <c r="AC333" s="65"/>
      <c r="AD333" s="35"/>
      <c r="AE333" s="35"/>
      <c r="AF333" s="42">
        <f t="shared" si="126"/>
        <v>0</v>
      </c>
      <c r="AG333" s="57"/>
      <c r="AH333" s="35"/>
      <c r="AI333" s="35"/>
      <c r="AJ333" s="62">
        <f t="shared" si="127"/>
        <v>0</v>
      </c>
      <c r="AK333" s="70">
        <f t="shared" si="131"/>
        <v>0</v>
      </c>
    </row>
    <row r="334" spans="1:37">
      <c r="A334" s="53">
        <v>40862</v>
      </c>
      <c r="B334" s="60"/>
      <c r="C334" s="49"/>
      <c r="D334" s="49"/>
      <c r="E334" s="42">
        <f t="shared" si="120"/>
        <v>0</v>
      </c>
      <c r="F334" s="57"/>
      <c r="G334" s="35"/>
      <c r="H334" s="35"/>
      <c r="I334" s="62">
        <f t="shared" si="121"/>
        <v>0</v>
      </c>
      <c r="J334" s="70">
        <f t="shared" si="128"/>
        <v>0</v>
      </c>
      <c r="K334" s="65"/>
      <c r="L334" s="35"/>
      <c r="M334" s="35"/>
      <c r="N334" s="42">
        <f t="shared" si="122"/>
        <v>0</v>
      </c>
      <c r="O334" s="57"/>
      <c r="P334" s="35"/>
      <c r="Q334" s="35"/>
      <c r="R334" s="62">
        <f t="shared" si="123"/>
        <v>0</v>
      </c>
      <c r="S334" s="70">
        <f t="shared" si="129"/>
        <v>0</v>
      </c>
      <c r="T334" s="65"/>
      <c r="U334" s="35"/>
      <c r="V334" s="35"/>
      <c r="W334" s="42">
        <f t="shared" si="124"/>
        <v>0</v>
      </c>
      <c r="X334" s="57"/>
      <c r="Y334" s="35"/>
      <c r="Z334" s="35"/>
      <c r="AA334" s="62">
        <f t="shared" si="125"/>
        <v>0</v>
      </c>
      <c r="AB334" s="70">
        <f t="shared" si="130"/>
        <v>0</v>
      </c>
      <c r="AC334" s="65"/>
      <c r="AD334" s="35"/>
      <c r="AE334" s="35"/>
      <c r="AF334" s="42">
        <f t="shared" si="126"/>
        <v>0</v>
      </c>
      <c r="AG334" s="57"/>
      <c r="AH334" s="35"/>
      <c r="AI334" s="35"/>
      <c r="AJ334" s="62">
        <f t="shared" si="127"/>
        <v>0</v>
      </c>
      <c r="AK334" s="70">
        <f t="shared" si="131"/>
        <v>0</v>
      </c>
    </row>
    <row r="335" spans="1:37">
      <c r="A335" s="53">
        <v>40863</v>
      </c>
      <c r="B335" s="60"/>
      <c r="C335" s="49"/>
      <c r="D335" s="49"/>
      <c r="E335" s="42">
        <f t="shared" si="120"/>
        <v>0</v>
      </c>
      <c r="F335" s="57"/>
      <c r="G335" s="35"/>
      <c r="H335" s="35"/>
      <c r="I335" s="62">
        <f t="shared" si="121"/>
        <v>0</v>
      </c>
      <c r="J335" s="70">
        <f t="shared" si="128"/>
        <v>0</v>
      </c>
      <c r="K335" s="65"/>
      <c r="L335" s="35"/>
      <c r="M335" s="35"/>
      <c r="N335" s="42">
        <f t="shared" si="122"/>
        <v>0</v>
      </c>
      <c r="O335" s="57"/>
      <c r="P335" s="35"/>
      <c r="Q335" s="35"/>
      <c r="R335" s="62">
        <f t="shared" si="123"/>
        <v>0</v>
      </c>
      <c r="S335" s="70">
        <f t="shared" si="129"/>
        <v>0</v>
      </c>
      <c r="T335" s="65"/>
      <c r="U335" s="35"/>
      <c r="V335" s="35"/>
      <c r="W335" s="42">
        <f t="shared" si="124"/>
        <v>0</v>
      </c>
      <c r="X335" s="57"/>
      <c r="Y335" s="35"/>
      <c r="Z335" s="35"/>
      <c r="AA335" s="62">
        <f t="shared" si="125"/>
        <v>0</v>
      </c>
      <c r="AB335" s="70">
        <f t="shared" si="130"/>
        <v>0</v>
      </c>
      <c r="AC335" s="65"/>
      <c r="AD335" s="35"/>
      <c r="AE335" s="35"/>
      <c r="AF335" s="42">
        <f t="shared" si="126"/>
        <v>0</v>
      </c>
      <c r="AG335" s="57"/>
      <c r="AH335" s="35"/>
      <c r="AI335" s="35"/>
      <c r="AJ335" s="62">
        <f t="shared" si="127"/>
        <v>0</v>
      </c>
      <c r="AK335" s="70">
        <f t="shared" si="131"/>
        <v>0</v>
      </c>
    </row>
    <row r="336" spans="1:37">
      <c r="A336" s="53">
        <v>40864</v>
      </c>
      <c r="B336" s="60"/>
      <c r="C336" s="49"/>
      <c r="D336" s="49"/>
      <c r="E336" s="42">
        <f t="shared" si="120"/>
        <v>0</v>
      </c>
      <c r="F336" s="57"/>
      <c r="G336" s="35"/>
      <c r="H336" s="35"/>
      <c r="I336" s="62">
        <f t="shared" si="121"/>
        <v>0</v>
      </c>
      <c r="J336" s="70">
        <f t="shared" si="128"/>
        <v>0</v>
      </c>
      <c r="K336" s="65"/>
      <c r="L336" s="35"/>
      <c r="M336" s="35"/>
      <c r="N336" s="42">
        <f t="shared" si="122"/>
        <v>0</v>
      </c>
      <c r="O336" s="57"/>
      <c r="P336" s="35"/>
      <c r="Q336" s="35"/>
      <c r="R336" s="62">
        <f t="shared" si="123"/>
        <v>0</v>
      </c>
      <c r="S336" s="70">
        <f t="shared" si="129"/>
        <v>0</v>
      </c>
      <c r="T336" s="65"/>
      <c r="U336" s="35"/>
      <c r="V336" s="35"/>
      <c r="W336" s="42">
        <f t="shared" si="124"/>
        <v>0</v>
      </c>
      <c r="X336" s="57"/>
      <c r="Y336" s="35"/>
      <c r="Z336" s="35"/>
      <c r="AA336" s="62">
        <f t="shared" si="125"/>
        <v>0</v>
      </c>
      <c r="AB336" s="70">
        <f t="shared" si="130"/>
        <v>0</v>
      </c>
      <c r="AC336" s="65"/>
      <c r="AD336" s="35"/>
      <c r="AE336" s="35"/>
      <c r="AF336" s="42">
        <f t="shared" si="126"/>
        <v>0</v>
      </c>
      <c r="AG336" s="57"/>
      <c r="AH336" s="35"/>
      <c r="AI336" s="35"/>
      <c r="AJ336" s="62">
        <f t="shared" si="127"/>
        <v>0</v>
      </c>
      <c r="AK336" s="70">
        <f t="shared" si="131"/>
        <v>0</v>
      </c>
    </row>
    <row r="337" spans="1:37">
      <c r="A337" s="53">
        <v>40865</v>
      </c>
      <c r="B337" s="60"/>
      <c r="C337" s="49"/>
      <c r="D337" s="49"/>
      <c r="E337" s="42">
        <f t="shared" si="120"/>
        <v>0</v>
      </c>
      <c r="F337" s="57"/>
      <c r="G337" s="35"/>
      <c r="H337" s="35"/>
      <c r="I337" s="62">
        <f t="shared" si="121"/>
        <v>0</v>
      </c>
      <c r="J337" s="70">
        <f t="shared" si="128"/>
        <v>0</v>
      </c>
      <c r="K337" s="65"/>
      <c r="L337" s="35"/>
      <c r="M337" s="35"/>
      <c r="N337" s="42">
        <f t="shared" si="122"/>
        <v>0</v>
      </c>
      <c r="O337" s="57"/>
      <c r="P337" s="35"/>
      <c r="Q337" s="35"/>
      <c r="R337" s="62">
        <f t="shared" si="123"/>
        <v>0</v>
      </c>
      <c r="S337" s="70">
        <f t="shared" si="129"/>
        <v>0</v>
      </c>
      <c r="T337" s="65"/>
      <c r="U337" s="35"/>
      <c r="V337" s="35"/>
      <c r="W337" s="42">
        <f t="shared" si="124"/>
        <v>0</v>
      </c>
      <c r="X337" s="57"/>
      <c r="Y337" s="35"/>
      <c r="Z337" s="35"/>
      <c r="AA337" s="62">
        <f t="shared" si="125"/>
        <v>0</v>
      </c>
      <c r="AB337" s="70">
        <f t="shared" si="130"/>
        <v>0</v>
      </c>
      <c r="AC337" s="65"/>
      <c r="AD337" s="35"/>
      <c r="AE337" s="35"/>
      <c r="AF337" s="42">
        <f t="shared" si="126"/>
        <v>0</v>
      </c>
      <c r="AG337" s="57"/>
      <c r="AH337" s="35"/>
      <c r="AI337" s="35"/>
      <c r="AJ337" s="62">
        <f t="shared" si="127"/>
        <v>0</v>
      </c>
      <c r="AK337" s="70">
        <f t="shared" si="131"/>
        <v>0</v>
      </c>
    </row>
    <row r="338" spans="1:37">
      <c r="A338" s="53">
        <v>40866</v>
      </c>
      <c r="B338" s="60"/>
      <c r="C338" s="49"/>
      <c r="D338" s="49"/>
      <c r="E338" s="42">
        <f t="shared" si="120"/>
        <v>0</v>
      </c>
      <c r="F338" s="57"/>
      <c r="G338" s="35"/>
      <c r="H338" s="35"/>
      <c r="I338" s="62">
        <f t="shared" si="121"/>
        <v>0</v>
      </c>
      <c r="J338" s="70">
        <f t="shared" si="128"/>
        <v>0</v>
      </c>
      <c r="K338" s="65"/>
      <c r="L338" s="35"/>
      <c r="M338" s="35"/>
      <c r="N338" s="42">
        <f t="shared" si="122"/>
        <v>0</v>
      </c>
      <c r="O338" s="57"/>
      <c r="P338" s="35"/>
      <c r="Q338" s="35"/>
      <c r="R338" s="62">
        <f t="shared" si="123"/>
        <v>0</v>
      </c>
      <c r="S338" s="70">
        <f t="shared" si="129"/>
        <v>0</v>
      </c>
      <c r="T338" s="65"/>
      <c r="U338" s="35"/>
      <c r="V338" s="35"/>
      <c r="W338" s="42">
        <f t="shared" si="124"/>
        <v>0</v>
      </c>
      <c r="X338" s="57"/>
      <c r="Y338" s="35"/>
      <c r="Z338" s="35"/>
      <c r="AA338" s="62">
        <f t="shared" si="125"/>
        <v>0</v>
      </c>
      <c r="AB338" s="70">
        <f t="shared" si="130"/>
        <v>0</v>
      </c>
      <c r="AC338" s="65"/>
      <c r="AD338" s="35"/>
      <c r="AE338" s="35"/>
      <c r="AF338" s="42">
        <f t="shared" si="126"/>
        <v>0</v>
      </c>
      <c r="AG338" s="57"/>
      <c r="AH338" s="35"/>
      <c r="AI338" s="35"/>
      <c r="AJ338" s="62">
        <f t="shared" si="127"/>
        <v>0</v>
      </c>
      <c r="AK338" s="70">
        <f t="shared" si="131"/>
        <v>0</v>
      </c>
    </row>
    <row r="339" spans="1:37">
      <c r="A339" s="53">
        <v>40867</v>
      </c>
      <c r="B339" s="60"/>
      <c r="C339" s="49"/>
      <c r="D339" s="49"/>
      <c r="E339" s="42">
        <f t="shared" si="120"/>
        <v>0</v>
      </c>
      <c r="F339" s="57"/>
      <c r="G339" s="35"/>
      <c r="H339" s="35"/>
      <c r="I339" s="62">
        <f t="shared" si="121"/>
        <v>0</v>
      </c>
      <c r="J339" s="70">
        <f t="shared" si="128"/>
        <v>0</v>
      </c>
      <c r="K339" s="65"/>
      <c r="L339" s="35"/>
      <c r="M339" s="35"/>
      <c r="N339" s="42">
        <f t="shared" si="122"/>
        <v>0</v>
      </c>
      <c r="O339" s="57"/>
      <c r="P339" s="35"/>
      <c r="Q339" s="35"/>
      <c r="R339" s="62">
        <f t="shared" si="123"/>
        <v>0</v>
      </c>
      <c r="S339" s="70">
        <f t="shared" si="129"/>
        <v>0</v>
      </c>
      <c r="T339" s="65"/>
      <c r="U339" s="35"/>
      <c r="V339" s="35"/>
      <c r="W339" s="42">
        <f t="shared" si="124"/>
        <v>0</v>
      </c>
      <c r="X339" s="57"/>
      <c r="Y339" s="35"/>
      <c r="Z339" s="35"/>
      <c r="AA339" s="62">
        <f t="shared" si="125"/>
        <v>0</v>
      </c>
      <c r="AB339" s="70">
        <f t="shared" si="130"/>
        <v>0</v>
      </c>
      <c r="AC339" s="65"/>
      <c r="AD339" s="35"/>
      <c r="AE339" s="35"/>
      <c r="AF339" s="42">
        <f t="shared" si="126"/>
        <v>0</v>
      </c>
      <c r="AG339" s="57"/>
      <c r="AH339" s="35"/>
      <c r="AI339" s="35"/>
      <c r="AJ339" s="62">
        <f t="shared" si="127"/>
        <v>0</v>
      </c>
      <c r="AK339" s="70">
        <f t="shared" si="131"/>
        <v>0</v>
      </c>
    </row>
    <row r="340" spans="1:37">
      <c r="A340" s="53">
        <v>40868</v>
      </c>
      <c r="B340" s="60"/>
      <c r="C340" s="49"/>
      <c r="D340" s="49"/>
      <c r="E340" s="42">
        <f t="shared" si="120"/>
        <v>0</v>
      </c>
      <c r="F340" s="57"/>
      <c r="G340" s="35"/>
      <c r="H340" s="35"/>
      <c r="I340" s="62">
        <f t="shared" si="121"/>
        <v>0</v>
      </c>
      <c r="J340" s="70">
        <f t="shared" si="128"/>
        <v>0</v>
      </c>
      <c r="K340" s="65"/>
      <c r="L340" s="35"/>
      <c r="M340" s="35"/>
      <c r="N340" s="42">
        <f t="shared" si="122"/>
        <v>0</v>
      </c>
      <c r="O340" s="57"/>
      <c r="P340" s="35"/>
      <c r="Q340" s="35"/>
      <c r="R340" s="62">
        <f t="shared" si="123"/>
        <v>0</v>
      </c>
      <c r="S340" s="70">
        <f t="shared" si="129"/>
        <v>0</v>
      </c>
      <c r="T340" s="65"/>
      <c r="U340" s="35"/>
      <c r="V340" s="35"/>
      <c r="W340" s="42">
        <f t="shared" si="124"/>
        <v>0</v>
      </c>
      <c r="X340" s="57"/>
      <c r="Y340" s="35"/>
      <c r="Z340" s="35"/>
      <c r="AA340" s="62">
        <f t="shared" si="125"/>
        <v>0</v>
      </c>
      <c r="AB340" s="70">
        <f t="shared" si="130"/>
        <v>0</v>
      </c>
      <c r="AC340" s="65"/>
      <c r="AD340" s="35"/>
      <c r="AE340" s="35"/>
      <c r="AF340" s="42">
        <f t="shared" si="126"/>
        <v>0</v>
      </c>
      <c r="AG340" s="57"/>
      <c r="AH340" s="35"/>
      <c r="AI340" s="35"/>
      <c r="AJ340" s="62">
        <f t="shared" si="127"/>
        <v>0</v>
      </c>
      <c r="AK340" s="70">
        <f t="shared" si="131"/>
        <v>0</v>
      </c>
    </row>
    <row r="341" spans="1:37">
      <c r="A341" s="53">
        <v>40869</v>
      </c>
      <c r="B341" s="60"/>
      <c r="C341" s="49"/>
      <c r="D341" s="49"/>
      <c r="E341" s="42">
        <f t="shared" si="120"/>
        <v>0</v>
      </c>
      <c r="F341" s="57"/>
      <c r="G341" s="35"/>
      <c r="H341" s="35"/>
      <c r="I341" s="62">
        <f t="shared" si="121"/>
        <v>0</v>
      </c>
      <c r="J341" s="70">
        <f t="shared" si="128"/>
        <v>0</v>
      </c>
      <c r="K341" s="65"/>
      <c r="L341" s="35"/>
      <c r="M341" s="35"/>
      <c r="N341" s="42">
        <f t="shared" si="122"/>
        <v>0</v>
      </c>
      <c r="O341" s="57"/>
      <c r="P341" s="35"/>
      <c r="Q341" s="35"/>
      <c r="R341" s="62">
        <f t="shared" si="123"/>
        <v>0</v>
      </c>
      <c r="S341" s="70">
        <f t="shared" si="129"/>
        <v>0</v>
      </c>
      <c r="T341" s="65"/>
      <c r="U341" s="35"/>
      <c r="V341" s="35"/>
      <c r="W341" s="42">
        <f t="shared" si="124"/>
        <v>0</v>
      </c>
      <c r="X341" s="57"/>
      <c r="Y341" s="35"/>
      <c r="Z341" s="35"/>
      <c r="AA341" s="62">
        <f t="shared" si="125"/>
        <v>0</v>
      </c>
      <c r="AB341" s="70">
        <f t="shared" si="130"/>
        <v>0</v>
      </c>
      <c r="AC341" s="65"/>
      <c r="AD341" s="35"/>
      <c r="AE341" s="35"/>
      <c r="AF341" s="42">
        <f t="shared" si="126"/>
        <v>0</v>
      </c>
      <c r="AG341" s="57"/>
      <c r="AH341" s="35"/>
      <c r="AI341" s="35"/>
      <c r="AJ341" s="62">
        <f t="shared" si="127"/>
        <v>0</v>
      </c>
      <c r="AK341" s="70">
        <f t="shared" si="131"/>
        <v>0</v>
      </c>
    </row>
    <row r="342" spans="1:37">
      <c r="A342" s="53">
        <v>40870</v>
      </c>
      <c r="B342" s="60"/>
      <c r="C342" s="49"/>
      <c r="D342" s="49"/>
      <c r="E342" s="42">
        <f t="shared" si="120"/>
        <v>0</v>
      </c>
      <c r="F342" s="57"/>
      <c r="G342" s="35"/>
      <c r="H342" s="35"/>
      <c r="I342" s="62">
        <f t="shared" si="121"/>
        <v>0</v>
      </c>
      <c r="J342" s="70">
        <f t="shared" si="128"/>
        <v>0</v>
      </c>
      <c r="K342" s="65"/>
      <c r="L342" s="35"/>
      <c r="M342" s="35"/>
      <c r="N342" s="42">
        <f t="shared" si="122"/>
        <v>0</v>
      </c>
      <c r="O342" s="57"/>
      <c r="P342" s="35"/>
      <c r="Q342" s="35"/>
      <c r="R342" s="62">
        <f t="shared" si="123"/>
        <v>0</v>
      </c>
      <c r="S342" s="70">
        <f t="shared" si="129"/>
        <v>0</v>
      </c>
      <c r="T342" s="65"/>
      <c r="U342" s="35"/>
      <c r="V342" s="35"/>
      <c r="W342" s="42">
        <f t="shared" si="124"/>
        <v>0</v>
      </c>
      <c r="X342" s="57"/>
      <c r="Y342" s="35"/>
      <c r="Z342" s="35"/>
      <c r="AA342" s="62">
        <f t="shared" si="125"/>
        <v>0</v>
      </c>
      <c r="AB342" s="70">
        <f t="shared" si="130"/>
        <v>0</v>
      </c>
      <c r="AC342" s="65"/>
      <c r="AD342" s="35"/>
      <c r="AE342" s="35"/>
      <c r="AF342" s="42">
        <f t="shared" si="126"/>
        <v>0</v>
      </c>
      <c r="AG342" s="57"/>
      <c r="AH342" s="35"/>
      <c r="AI342" s="35"/>
      <c r="AJ342" s="62">
        <f t="shared" si="127"/>
        <v>0</v>
      </c>
      <c r="AK342" s="70">
        <f t="shared" si="131"/>
        <v>0</v>
      </c>
    </row>
    <row r="343" spans="1:37">
      <c r="A343" s="53">
        <v>40871</v>
      </c>
      <c r="B343" s="60"/>
      <c r="C343" s="49"/>
      <c r="D343" s="49"/>
      <c r="E343" s="42">
        <f t="shared" si="120"/>
        <v>0</v>
      </c>
      <c r="F343" s="57"/>
      <c r="G343" s="35"/>
      <c r="H343" s="35"/>
      <c r="I343" s="62">
        <f t="shared" si="121"/>
        <v>0</v>
      </c>
      <c r="J343" s="70">
        <f t="shared" si="128"/>
        <v>0</v>
      </c>
      <c r="K343" s="65"/>
      <c r="L343" s="35"/>
      <c r="M343" s="35"/>
      <c r="N343" s="42">
        <f t="shared" si="122"/>
        <v>0</v>
      </c>
      <c r="O343" s="57"/>
      <c r="P343" s="35"/>
      <c r="Q343" s="35"/>
      <c r="R343" s="62">
        <f t="shared" si="123"/>
        <v>0</v>
      </c>
      <c r="S343" s="70">
        <f t="shared" si="129"/>
        <v>0</v>
      </c>
      <c r="T343" s="65"/>
      <c r="U343" s="35"/>
      <c r="V343" s="35"/>
      <c r="W343" s="42">
        <f t="shared" si="124"/>
        <v>0</v>
      </c>
      <c r="X343" s="57"/>
      <c r="Y343" s="35"/>
      <c r="Z343" s="35"/>
      <c r="AA343" s="62">
        <f t="shared" si="125"/>
        <v>0</v>
      </c>
      <c r="AB343" s="70">
        <f t="shared" si="130"/>
        <v>0</v>
      </c>
      <c r="AC343" s="65"/>
      <c r="AD343" s="35"/>
      <c r="AE343" s="35"/>
      <c r="AF343" s="42">
        <f t="shared" si="126"/>
        <v>0</v>
      </c>
      <c r="AG343" s="57"/>
      <c r="AH343" s="35"/>
      <c r="AI343" s="35"/>
      <c r="AJ343" s="62">
        <f t="shared" si="127"/>
        <v>0</v>
      </c>
      <c r="AK343" s="70">
        <f t="shared" si="131"/>
        <v>0</v>
      </c>
    </row>
    <row r="344" spans="1:37">
      <c r="A344" s="53">
        <v>40872</v>
      </c>
      <c r="B344" s="60"/>
      <c r="C344" s="49"/>
      <c r="D344" s="49"/>
      <c r="E344" s="42">
        <f t="shared" si="120"/>
        <v>0</v>
      </c>
      <c r="F344" s="57"/>
      <c r="G344" s="35"/>
      <c r="H344" s="35"/>
      <c r="I344" s="62">
        <f t="shared" si="121"/>
        <v>0</v>
      </c>
      <c r="J344" s="70">
        <f t="shared" si="128"/>
        <v>0</v>
      </c>
      <c r="K344" s="65"/>
      <c r="L344" s="35"/>
      <c r="M344" s="35"/>
      <c r="N344" s="42">
        <f t="shared" si="122"/>
        <v>0</v>
      </c>
      <c r="O344" s="57"/>
      <c r="P344" s="35"/>
      <c r="Q344" s="35"/>
      <c r="R344" s="62">
        <f t="shared" si="123"/>
        <v>0</v>
      </c>
      <c r="S344" s="70">
        <f t="shared" si="129"/>
        <v>0</v>
      </c>
      <c r="T344" s="65"/>
      <c r="U344" s="35"/>
      <c r="V344" s="35"/>
      <c r="W344" s="42">
        <f t="shared" si="124"/>
        <v>0</v>
      </c>
      <c r="X344" s="57"/>
      <c r="Y344" s="35"/>
      <c r="Z344" s="35"/>
      <c r="AA344" s="62">
        <f t="shared" si="125"/>
        <v>0</v>
      </c>
      <c r="AB344" s="70">
        <f t="shared" si="130"/>
        <v>0</v>
      </c>
      <c r="AC344" s="65"/>
      <c r="AD344" s="35"/>
      <c r="AE344" s="35"/>
      <c r="AF344" s="42">
        <f t="shared" si="126"/>
        <v>0</v>
      </c>
      <c r="AG344" s="57"/>
      <c r="AH344" s="35"/>
      <c r="AI344" s="35"/>
      <c r="AJ344" s="62">
        <f t="shared" si="127"/>
        <v>0</v>
      </c>
      <c r="AK344" s="70">
        <f t="shared" si="131"/>
        <v>0</v>
      </c>
    </row>
    <row r="345" spans="1:37">
      <c r="A345" s="53">
        <v>40873</v>
      </c>
      <c r="B345" s="60"/>
      <c r="C345" s="49"/>
      <c r="D345" s="49"/>
      <c r="E345" s="42">
        <f t="shared" si="120"/>
        <v>0</v>
      </c>
      <c r="F345" s="57"/>
      <c r="G345" s="35"/>
      <c r="H345" s="35"/>
      <c r="I345" s="62">
        <f t="shared" si="121"/>
        <v>0</v>
      </c>
      <c r="J345" s="70">
        <f t="shared" si="128"/>
        <v>0</v>
      </c>
      <c r="K345" s="65"/>
      <c r="L345" s="35"/>
      <c r="M345" s="35"/>
      <c r="N345" s="42">
        <f t="shared" si="122"/>
        <v>0</v>
      </c>
      <c r="O345" s="57"/>
      <c r="P345" s="35"/>
      <c r="Q345" s="35"/>
      <c r="R345" s="62">
        <f t="shared" si="123"/>
        <v>0</v>
      </c>
      <c r="S345" s="70">
        <f t="shared" si="129"/>
        <v>0</v>
      </c>
      <c r="T345" s="65"/>
      <c r="U345" s="35"/>
      <c r="V345" s="35"/>
      <c r="W345" s="42">
        <f t="shared" si="124"/>
        <v>0</v>
      </c>
      <c r="X345" s="57"/>
      <c r="Y345" s="35"/>
      <c r="Z345" s="35"/>
      <c r="AA345" s="62">
        <f t="shared" si="125"/>
        <v>0</v>
      </c>
      <c r="AB345" s="70">
        <f t="shared" si="130"/>
        <v>0</v>
      </c>
      <c r="AC345" s="65"/>
      <c r="AD345" s="35"/>
      <c r="AE345" s="35"/>
      <c r="AF345" s="42">
        <f t="shared" si="126"/>
        <v>0</v>
      </c>
      <c r="AG345" s="57"/>
      <c r="AH345" s="35"/>
      <c r="AI345" s="35"/>
      <c r="AJ345" s="62">
        <f t="shared" si="127"/>
        <v>0</v>
      </c>
      <c r="AK345" s="70">
        <f t="shared" si="131"/>
        <v>0</v>
      </c>
    </row>
    <row r="346" spans="1:37">
      <c r="A346" s="53">
        <v>40874</v>
      </c>
      <c r="B346" s="60"/>
      <c r="C346" s="49"/>
      <c r="D346" s="49"/>
      <c r="E346" s="42">
        <f t="shared" si="120"/>
        <v>0</v>
      </c>
      <c r="F346" s="57"/>
      <c r="G346" s="35"/>
      <c r="H346" s="35"/>
      <c r="I346" s="62">
        <f t="shared" si="121"/>
        <v>0</v>
      </c>
      <c r="J346" s="70">
        <f t="shared" si="128"/>
        <v>0</v>
      </c>
      <c r="K346" s="65"/>
      <c r="L346" s="35"/>
      <c r="M346" s="35"/>
      <c r="N346" s="42">
        <f t="shared" si="122"/>
        <v>0</v>
      </c>
      <c r="O346" s="57"/>
      <c r="P346" s="35"/>
      <c r="Q346" s="35"/>
      <c r="R346" s="62">
        <f t="shared" si="123"/>
        <v>0</v>
      </c>
      <c r="S346" s="70">
        <f t="shared" si="129"/>
        <v>0</v>
      </c>
      <c r="T346" s="65"/>
      <c r="U346" s="35"/>
      <c r="V346" s="35"/>
      <c r="W346" s="42">
        <f t="shared" si="124"/>
        <v>0</v>
      </c>
      <c r="X346" s="57"/>
      <c r="Y346" s="35"/>
      <c r="Z346" s="35"/>
      <c r="AA346" s="62">
        <f t="shared" si="125"/>
        <v>0</v>
      </c>
      <c r="AB346" s="70">
        <f t="shared" si="130"/>
        <v>0</v>
      </c>
      <c r="AC346" s="65"/>
      <c r="AD346" s="35"/>
      <c r="AE346" s="35"/>
      <c r="AF346" s="42">
        <f t="shared" si="126"/>
        <v>0</v>
      </c>
      <c r="AG346" s="57"/>
      <c r="AH346" s="35"/>
      <c r="AI346" s="35"/>
      <c r="AJ346" s="62">
        <f t="shared" si="127"/>
        <v>0</v>
      </c>
      <c r="AK346" s="70">
        <f t="shared" si="131"/>
        <v>0</v>
      </c>
    </row>
    <row r="347" spans="1:37">
      <c r="A347" s="53">
        <v>40875</v>
      </c>
      <c r="B347" s="60"/>
      <c r="C347" s="49"/>
      <c r="D347" s="49"/>
      <c r="E347" s="42">
        <f t="shared" si="120"/>
        <v>0</v>
      </c>
      <c r="F347" s="57"/>
      <c r="G347" s="35"/>
      <c r="H347" s="35"/>
      <c r="I347" s="62">
        <f t="shared" si="121"/>
        <v>0</v>
      </c>
      <c r="J347" s="70">
        <f t="shared" si="128"/>
        <v>0</v>
      </c>
      <c r="K347" s="65"/>
      <c r="L347" s="35"/>
      <c r="M347" s="35"/>
      <c r="N347" s="42">
        <f t="shared" si="122"/>
        <v>0</v>
      </c>
      <c r="O347" s="57"/>
      <c r="P347" s="35"/>
      <c r="Q347" s="35"/>
      <c r="R347" s="62">
        <f t="shared" si="123"/>
        <v>0</v>
      </c>
      <c r="S347" s="70">
        <f t="shared" si="129"/>
        <v>0</v>
      </c>
      <c r="T347" s="65"/>
      <c r="U347" s="35"/>
      <c r="V347" s="35"/>
      <c r="W347" s="42">
        <f t="shared" si="124"/>
        <v>0</v>
      </c>
      <c r="X347" s="57"/>
      <c r="Y347" s="35"/>
      <c r="Z347" s="35"/>
      <c r="AA347" s="62">
        <f t="shared" si="125"/>
        <v>0</v>
      </c>
      <c r="AB347" s="70">
        <f t="shared" si="130"/>
        <v>0</v>
      </c>
      <c r="AC347" s="65"/>
      <c r="AD347" s="35"/>
      <c r="AE347" s="35"/>
      <c r="AF347" s="42">
        <f t="shared" si="126"/>
        <v>0</v>
      </c>
      <c r="AG347" s="57"/>
      <c r="AH347" s="35"/>
      <c r="AI347" s="35"/>
      <c r="AJ347" s="62">
        <f t="shared" si="127"/>
        <v>0</v>
      </c>
      <c r="AK347" s="70">
        <f t="shared" si="131"/>
        <v>0</v>
      </c>
    </row>
    <row r="348" spans="1:37">
      <c r="A348" s="53">
        <v>40876</v>
      </c>
      <c r="B348" s="60"/>
      <c r="C348" s="49"/>
      <c r="D348" s="49"/>
      <c r="E348" s="42">
        <f t="shared" si="120"/>
        <v>0</v>
      </c>
      <c r="F348" s="57"/>
      <c r="G348" s="35"/>
      <c r="H348" s="35"/>
      <c r="I348" s="62">
        <f t="shared" si="121"/>
        <v>0</v>
      </c>
      <c r="J348" s="70">
        <f t="shared" si="128"/>
        <v>0</v>
      </c>
      <c r="K348" s="65"/>
      <c r="L348" s="35"/>
      <c r="M348" s="35"/>
      <c r="N348" s="42">
        <f t="shared" si="122"/>
        <v>0</v>
      </c>
      <c r="O348" s="57"/>
      <c r="P348" s="35"/>
      <c r="Q348" s="35"/>
      <c r="R348" s="62">
        <f t="shared" si="123"/>
        <v>0</v>
      </c>
      <c r="S348" s="70">
        <f t="shared" si="129"/>
        <v>0</v>
      </c>
      <c r="T348" s="65"/>
      <c r="U348" s="35"/>
      <c r="V348" s="35"/>
      <c r="W348" s="42">
        <f t="shared" si="124"/>
        <v>0</v>
      </c>
      <c r="X348" s="57"/>
      <c r="Y348" s="35"/>
      <c r="Z348" s="35"/>
      <c r="AA348" s="62">
        <f t="shared" si="125"/>
        <v>0</v>
      </c>
      <c r="AB348" s="70">
        <f t="shared" si="130"/>
        <v>0</v>
      </c>
      <c r="AC348" s="65"/>
      <c r="AD348" s="35"/>
      <c r="AE348" s="35"/>
      <c r="AF348" s="42">
        <f t="shared" si="126"/>
        <v>0</v>
      </c>
      <c r="AG348" s="57"/>
      <c r="AH348" s="35"/>
      <c r="AI348" s="35"/>
      <c r="AJ348" s="62">
        <f t="shared" si="127"/>
        <v>0</v>
      </c>
      <c r="AK348" s="70">
        <f t="shared" si="131"/>
        <v>0</v>
      </c>
    </row>
    <row r="349" spans="1:37">
      <c r="A349" s="53">
        <v>40877</v>
      </c>
      <c r="B349" s="60"/>
      <c r="C349" s="49"/>
      <c r="D349" s="49"/>
      <c r="E349" s="42">
        <f t="shared" si="120"/>
        <v>0</v>
      </c>
      <c r="F349" s="57"/>
      <c r="G349" s="35"/>
      <c r="H349" s="35"/>
      <c r="I349" s="62">
        <f t="shared" si="121"/>
        <v>0</v>
      </c>
      <c r="J349" s="70">
        <f t="shared" si="128"/>
        <v>0</v>
      </c>
      <c r="K349" s="65"/>
      <c r="L349" s="35"/>
      <c r="M349" s="35"/>
      <c r="N349" s="42">
        <f t="shared" si="122"/>
        <v>0</v>
      </c>
      <c r="O349" s="57"/>
      <c r="P349" s="35"/>
      <c r="Q349" s="35"/>
      <c r="R349" s="62">
        <f t="shared" si="123"/>
        <v>0</v>
      </c>
      <c r="S349" s="70">
        <f t="shared" si="129"/>
        <v>0</v>
      </c>
      <c r="T349" s="65"/>
      <c r="U349" s="35"/>
      <c r="V349" s="35"/>
      <c r="W349" s="42">
        <f t="shared" si="124"/>
        <v>0</v>
      </c>
      <c r="X349" s="57"/>
      <c r="Y349" s="35"/>
      <c r="Z349" s="35"/>
      <c r="AA349" s="62">
        <f t="shared" si="125"/>
        <v>0</v>
      </c>
      <c r="AB349" s="70">
        <f t="shared" si="130"/>
        <v>0</v>
      </c>
      <c r="AC349" s="65"/>
      <c r="AD349" s="35"/>
      <c r="AE349" s="35"/>
      <c r="AF349" s="42">
        <f t="shared" si="126"/>
        <v>0</v>
      </c>
      <c r="AG349" s="57"/>
      <c r="AH349" s="35"/>
      <c r="AI349" s="35"/>
      <c r="AJ349" s="62">
        <f t="shared" si="127"/>
        <v>0</v>
      </c>
      <c r="AK349" s="70">
        <f t="shared" si="131"/>
        <v>0</v>
      </c>
    </row>
    <row r="350" spans="1:37">
      <c r="A350" s="54" t="s">
        <v>102</v>
      </c>
      <c r="B350" s="59"/>
      <c r="C350" s="48"/>
      <c r="D350" s="48"/>
      <c r="E350" s="67">
        <f>SUM(E351:E381)</f>
        <v>0</v>
      </c>
      <c r="F350" s="56"/>
      <c r="G350" s="37"/>
      <c r="H350" s="37"/>
      <c r="I350" s="62">
        <f>SUM(I351:I381)</f>
        <v>0</v>
      </c>
      <c r="J350" s="70">
        <f>SUM(E350,I350)</f>
        <v>0</v>
      </c>
      <c r="K350" s="64"/>
      <c r="L350" s="37"/>
      <c r="M350" s="37"/>
      <c r="N350" s="67">
        <f>SUM(N351:N381)</f>
        <v>0</v>
      </c>
      <c r="O350" s="56"/>
      <c r="P350" s="37"/>
      <c r="Q350" s="37"/>
      <c r="R350" s="62">
        <f>SUM(R351:R381)</f>
        <v>0</v>
      </c>
      <c r="S350" s="70">
        <f>SUM(N350,R350)</f>
        <v>0</v>
      </c>
      <c r="T350" s="64"/>
      <c r="U350" s="37"/>
      <c r="V350" s="37"/>
      <c r="W350" s="67">
        <f>SUM(W351:W381)</f>
        <v>0</v>
      </c>
      <c r="X350" s="56"/>
      <c r="Y350" s="37"/>
      <c r="Z350" s="37"/>
      <c r="AA350" s="62">
        <f>SUM(AA351:AA381)</f>
        <v>0</v>
      </c>
      <c r="AB350" s="70">
        <f>SUM(W350,AA350)</f>
        <v>0</v>
      </c>
      <c r="AC350" s="64"/>
      <c r="AD350" s="37"/>
      <c r="AE350" s="37"/>
      <c r="AF350" s="67">
        <f>SUM(AF351:AF381)</f>
        <v>0</v>
      </c>
      <c r="AG350" s="56"/>
      <c r="AH350" s="37"/>
      <c r="AI350" s="37"/>
      <c r="AJ350" s="62">
        <f>SUM(AJ351:AJ381)</f>
        <v>0</v>
      </c>
      <c r="AK350" s="70">
        <f>SUM(AF350,AJ350)</f>
        <v>0</v>
      </c>
    </row>
    <row r="351" spans="1:37">
      <c r="A351" s="53">
        <v>40878</v>
      </c>
      <c r="B351" s="60"/>
      <c r="C351" s="49"/>
      <c r="D351" s="49"/>
      <c r="E351" s="68">
        <f>B351*C351*D351</f>
        <v>0</v>
      </c>
      <c r="F351" s="57"/>
      <c r="G351" s="35"/>
      <c r="H351" s="35"/>
      <c r="I351" s="62">
        <f>F351*G351*H351</f>
        <v>0</v>
      </c>
      <c r="J351" s="70">
        <f>SUM(E351,I351)</f>
        <v>0</v>
      </c>
      <c r="K351" s="65"/>
      <c r="L351" s="35"/>
      <c r="M351" s="35"/>
      <c r="N351" s="68">
        <f>K351*L351*M351</f>
        <v>0</v>
      </c>
      <c r="O351" s="57"/>
      <c r="P351" s="35"/>
      <c r="Q351" s="35"/>
      <c r="R351" s="62">
        <f>O351*P351*Q351</f>
        <v>0</v>
      </c>
      <c r="S351" s="70">
        <f>SUM(N351,R351)</f>
        <v>0</v>
      </c>
      <c r="T351" s="65"/>
      <c r="U351" s="35"/>
      <c r="V351" s="35"/>
      <c r="W351" s="68">
        <f>T351*U351*V351</f>
        <v>0</v>
      </c>
      <c r="X351" s="57"/>
      <c r="Y351" s="35"/>
      <c r="Z351" s="35"/>
      <c r="AA351" s="62">
        <f>X351*Y351*Z351</f>
        <v>0</v>
      </c>
      <c r="AB351" s="70">
        <f>SUM(W351,AA351)</f>
        <v>0</v>
      </c>
      <c r="AC351" s="65"/>
      <c r="AD351" s="35"/>
      <c r="AE351" s="35"/>
      <c r="AF351" s="68">
        <f>AC351*AD351*AE351</f>
        <v>0</v>
      </c>
      <c r="AG351" s="57"/>
      <c r="AH351" s="35"/>
      <c r="AI351" s="35"/>
      <c r="AJ351" s="62">
        <f>AG351*AH351*AI351</f>
        <v>0</v>
      </c>
      <c r="AK351" s="70">
        <f>SUM(AF351,AJ351)</f>
        <v>0</v>
      </c>
    </row>
    <row r="352" spans="1:37">
      <c r="A352" s="53">
        <v>40879</v>
      </c>
      <c r="B352" s="60"/>
      <c r="C352" s="49"/>
      <c r="D352" s="49"/>
      <c r="E352" s="68">
        <f t="shared" ref="E352:E381" si="132">B352*C352*D352</f>
        <v>0</v>
      </c>
      <c r="F352" s="57"/>
      <c r="G352" s="35"/>
      <c r="H352" s="35"/>
      <c r="I352" s="62">
        <f t="shared" ref="I352:I381" si="133">F352*G352*H352</f>
        <v>0</v>
      </c>
      <c r="J352" s="70">
        <f t="shared" ref="J352:J381" si="134">SUM(E352,I352)</f>
        <v>0</v>
      </c>
      <c r="K352" s="65"/>
      <c r="L352" s="35"/>
      <c r="M352" s="35"/>
      <c r="N352" s="68">
        <f t="shared" ref="N352:N381" si="135">K352*L352*M352</f>
        <v>0</v>
      </c>
      <c r="O352" s="57"/>
      <c r="P352" s="35"/>
      <c r="Q352" s="35"/>
      <c r="R352" s="62">
        <f t="shared" ref="R352:R381" si="136">O352*P352*Q352</f>
        <v>0</v>
      </c>
      <c r="S352" s="70">
        <f t="shared" ref="S352:S381" si="137">SUM(N352,R352)</f>
        <v>0</v>
      </c>
      <c r="T352" s="65"/>
      <c r="U352" s="35"/>
      <c r="V352" s="35"/>
      <c r="W352" s="68">
        <f t="shared" ref="W352:W381" si="138">T352*U352*V352</f>
        <v>0</v>
      </c>
      <c r="X352" s="57"/>
      <c r="Y352" s="35"/>
      <c r="Z352" s="35"/>
      <c r="AA352" s="62">
        <f t="shared" ref="AA352:AA381" si="139">X352*Y352*Z352</f>
        <v>0</v>
      </c>
      <c r="AB352" s="70">
        <f t="shared" ref="AB352:AB381" si="140">SUM(W352,AA352)</f>
        <v>0</v>
      </c>
      <c r="AC352" s="65"/>
      <c r="AD352" s="35"/>
      <c r="AE352" s="35"/>
      <c r="AF352" s="68">
        <f t="shared" ref="AF352:AF381" si="141">AC352*AD352*AE352</f>
        <v>0</v>
      </c>
      <c r="AG352" s="57"/>
      <c r="AH352" s="35"/>
      <c r="AI352" s="35"/>
      <c r="AJ352" s="62">
        <f t="shared" ref="AJ352:AJ381" si="142">AG352*AH352*AI352</f>
        <v>0</v>
      </c>
      <c r="AK352" s="70">
        <f t="shared" ref="AK352:AK381" si="143">SUM(AF352,AJ352)</f>
        <v>0</v>
      </c>
    </row>
    <row r="353" spans="1:37">
      <c r="A353" s="53">
        <v>40880</v>
      </c>
      <c r="B353" s="60"/>
      <c r="C353" s="49"/>
      <c r="D353" s="49"/>
      <c r="E353" s="68">
        <f t="shared" si="132"/>
        <v>0</v>
      </c>
      <c r="F353" s="57"/>
      <c r="G353" s="35"/>
      <c r="H353" s="35"/>
      <c r="I353" s="62">
        <f t="shared" si="133"/>
        <v>0</v>
      </c>
      <c r="J353" s="70">
        <f t="shared" si="134"/>
        <v>0</v>
      </c>
      <c r="K353" s="65"/>
      <c r="L353" s="35"/>
      <c r="M353" s="35"/>
      <c r="N353" s="68">
        <f t="shared" si="135"/>
        <v>0</v>
      </c>
      <c r="O353" s="57"/>
      <c r="P353" s="35"/>
      <c r="Q353" s="35"/>
      <c r="R353" s="62">
        <f t="shared" si="136"/>
        <v>0</v>
      </c>
      <c r="S353" s="70">
        <f t="shared" si="137"/>
        <v>0</v>
      </c>
      <c r="T353" s="65"/>
      <c r="U353" s="35"/>
      <c r="V353" s="35"/>
      <c r="W353" s="68">
        <f t="shared" si="138"/>
        <v>0</v>
      </c>
      <c r="X353" s="57"/>
      <c r="Y353" s="35"/>
      <c r="Z353" s="35"/>
      <c r="AA353" s="62">
        <f t="shared" si="139"/>
        <v>0</v>
      </c>
      <c r="AB353" s="70">
        <f t="shared" si="140"/>
        <v>0</v>
      </c>
      <c r="AC353" s="65"/>
      <c r="AD353" s="35"/>
      <c r="AE353" s="35"/>
      <c r="AF353" s="68">
        <f t="shared" si="141"/>
        <v>0</v>
      </c>
      <c r="AG353" s="57"/>
      <c r="AH353" s="35"/>
      <c r="AI353" s="35"/>
      <c r="AJ353" s="62">
        <f t="shared" si="142"/>
        <v>0</v>
      </c>
      <c r="AK353" s="70">
        <f t="shared" si="143"/>
        <v>0</v>
      </c>
    </row>
    <row r="354" spans="1:37">
      <c r="A354" s="53">
        <v>40881</v>
      </c>
      <c r="B354" s="60"/>
      <c r="C354" s="49"/>
      <c r="D354" s="49"/>
      <c r="E354" s="68">
        <f t="shared" si="132"/>
        <v>0</v>
      </c>
      <c r="F354" s="57"/>
      <c r="G354" s="35"/>
      <c r="H354" s="35"/>
      <c r="I354" s="62">
        <f t="shared" si="133"/>
        <v>0</v>
      </c>
      <c r="J354" s="70">
        <f t="shared" si="134"/>
        <v>0</v>
      </c>
      <c r="K354" s="65"/>
      <c r="L354" s="35"/>
      <c r="M354" s="35"/>
      <c r="N354" s="68">
        <f t="shared" si="135"/>
        <v>0</v>
      </c>
      <c r="O354" s="57"/>
      <c r="P354" s="35"/>
      <c r="Q354" s="35"/>
      <c r="R354" s="62">
        <f t="shared" si="136"/>
        <v>0</v>
      </c>
      <c r="S354" s="70">
        <f t="shared" si="137"/>
        <v>0</v>
      </c>
      <c r="T354" s="65"/>
      <c r="U354" s="35"/>
      <c r="V354" s="35"/>
      <c r="W354" s="68">
        <f t="shared" si="138"/>
        <v>0</v>
      </c>
      <c r="X354" s="57"/>
      <c r="Y354" s="35"/>
      <c r="Z354" s="35"/>
      <c r="AA354" s="62">
        <f t="shared" si="139"/>
        <v>0</v>
      </c>
      <c r="AB354" s="70">
        <f t="shared" si="140"/>
        <v>0</v>
      </c>
      <c r="AC354" s="65"/>
      <c r="AD354" s="35"/>
      <c r="AE354" s="35"/>
      <c r="AF354" s="68">
        <f t="shared" si="141"/>
        <v>0</v>
      </c>
      <c r="AG354" s="57"/>
      <c r="AH354" s="35"/>
      <c r="AI354" s="35"/>
      <c r="AJ354" s="62">
        <f t="shared" si="142"/>
        <v>0</v>
      </c>
      <c r="AK354" s="70">
        <f t="shared" si="143"/>
        <v>0</v>
      </c>
    </row>
    <row r="355" spans="1:37">
      <c r="A355" s="53">
        <v>40882</v>
      </c>
      <c r="B355" s="60"/>
      <c r="C355" s="49"/>
      <c r="D355" s="49"/>
      <c r="E355" s="68">
        <f t="shared" si="132"/>
        <v>0</v>
      </c>
      <c r="F355" s="57"/>
      <c r="G355" s="35"/>
      <c r="H355" s="35"/>
      <c r="I355" s="62">
        <f t="shared" si="133"/>
        <v>0</v>
      </c>
      <c r="J355" s="70">
        <f t="shared" si="134"/>
        <v>0</v>
      </c>
      <c r="K355" s="65"/>
      <c r="L355" s="35"/>
      <c r="M355" s="35"/>
      <c r="N355" s="68">
        <f t="shared" si="135"/>
        <v>0</v>
      </c>
      <c r="O355" s="57"/>
      <c r="P355" s="35"/>
      <c r="Q355" s="35"/>
      <c r="R355" s="62">
        <f t="shared" si="136"/>
        <v>0</v>
      </c>
      <c r="S355" s="70">
        <f t="shared" si="137"/>
        <v>0</v>
      </c>
      <c r="T355" s="65"/>
      <c r="U355" s="35"/>
      <c r="V355" s="35"/>
      <c r="W355" s="68">
        <f t="shared" si="138"/>
        <v>0</v>
      </c>
      <c r="X355" s="57"/>
      <c r="Y355" s="35"/>
      <c r="Z355" s="35"/>
      <c r="AA355" s="62">
        <f t="shared" si="139"/>
        <v>0</v>
      </c>
      <c r="AB355" s="70">
        <f t="shared" si="140"/>
        <v>0</v>
      </c>
      <c r="AC355" s="65"/>
      <c r="AD355" s="35"/>
      <c r="AE355" s="35"/>
      <c r="AF355" s="68">
        <f t="shared" si="141"/>
        <v>0</v>
      </c>
      <c r="AG355" s="57"/>
      <c r="AH355" s="35"/>
      <c r="AI355" s="35"/>
      <c r="AJ355" s="62">
        <f t="shared" si="142"/>
        <v>0</v>
      </c>
      <c r="AK355" s="70">
        <f t="shared" si="143"/>
        <v>0</v>
      </c>
    </row>
    <row r="356" spans="1:37">
      <c r="A356" s="53">
        <v>40883</v>
      </c>
      <c r="B356" s="60"/>
      <c r="C356" s="49"/>
      <c r="D356" s="49"/>
      <c r="E356" s="68">
        <f t="shared" si="132"/>
        <v>0</v>
      </c>
      <c r="F356" s="57"/>
      <c r="G356" s="35"/>
      <c r="H356" s="35"/>
      <c r="I356" s="62">
        <f t="shared" si="133"/>
        <v>0</v>
      </c>
      <c r="J356" s="70">
        <f t="shared" si="134"/>
        <v>0</v>
      </c>
      <c r="K356" s="65"/>
      <c r="L356" s="35"/>
      <c r="M356" s="35"/>
      <c r="N356" s="68">
        <f t="shared" si="135"/>
        <v>0</v>
      </c>
      <c r="O356" s="57"/>
      <c r="P356" s="35"/>
      <c r="Q356" s="35"/>
      <c r="R356" s="62">
        <f t="shared" si="136"/>
        <v>0</v>
      </c>
      <c r="S356" s="70">
        <f t="shared" si="137"/>
        <v>0</v>
      </c>
      <c r="T356" s="65"/>
      <c r="U356" s="35"/>
      <c r="V356" s="35"/>
      <c r="W356" s="68">
        <f t="shared" si="138"/>
        <v>0</v>
      </c>
      <c r="X356" s="57"/>
      <c r="Y356" s="35"/>
      <c r="Z356" s="35"/>
      <c r="AA356" s="62">
        <f t="shared" si="139"/>
        <v>0</v>
      </c>
      <c r="AB356" s="70">
        <f t="shared" si="140"/>
        <v>0</v>
      </c>
      <c r="AC356" s="65"/>
      <c r="AD356" s="35"/>
      <c r="AE356" s="35"/>
      <c r="AF356" s="68">
        <f t="shared" si="141"/>
        <v>0</v>
      </c>
      <c r="AG356" s="57"/>
      <c r="AH356" s="35"/>
      <c r="AI356" s="35"/>
      <c r="AJ356" s="62">
        <f t="shared" si="142"/>
        <v>0</v>
      </c>
      <c r="AK356" s="70">
        <f t="shared" si="143"/>
        <v>0</v>
      </c>
    </row>
    <row r="357" spans="1:37">
      <c r="A357" s="53">
        <v>40884</v>
      </c>
      <c r="B357" s="60"/>
      <c r="C357" s="49"/>
      <c r="D357" s="49"/>
      <c r="E357" s="68">
        <f t="shared" si="132"/>
        <v>0</v>
      </c>
      <c r="F357" s="57"/>
      <c r="G357" s="35"/>
      <c r="H357" s="35"/>
      <c r="I357" s="62">
        <f t="shared" si="133"/>
        <v>0</v>
      </c>
      <c r="J357" s="70">
        <f t="shared" si="134"/>
        <v>0</v>
      </c>
      <c r="K357" s="65"/>
      <c r="L357" s="35"/>
      <c r="M357" s="35"/>
      <c r="N357" s="68">
        <f t="shared" si="135"/>
        <v>0</v>
      </c>
      <c r="O357" s="57"/>
      <c r="P357" s="35"/>
      <c r="Q357" s="35"/>
      <c r="R357" s="62">
        <f t="shared" si="136"/>
        <v>0</v>
      </c>
      <c r="S357" s="70">
        <f t="shared" si="137"/>
        <v>0</v>
      </c>
      <c r="T357" s="65"/>
      <c r="U357" s="35"/>
      <c r="V357" s="35"/>
      <c r="W357" s="68">
        <f t="shared" si="138"/>
        <v>0</v>
      </c>
      <c r="X357" s="57"/>
      <c r="Y357" s="35"/>
      <c r="Z357" s="35"/>
      <c r="AA357" s="62">
        <f t="shared" si="139"/>
        <v>0</v>
      </c>
      <c r="AB357" s="70">
        <f t="shared" si="140"/>
        <v>0</v>
      </c>
      <c r="AC357" s="65"/>
      <c r="AD357" s="35"/>
      <c r="AE357" s="35"/>
      <c r="AF357" s="68">
        <f t="shared" si="141"/>
        <v>0</v>
      </c>
      <c r="AG357" s="57"/>
      <c r="AH357" s="35"/>
      <c r="AI357" s="35"/>
      <c r="AJ357" s="62">
        <f t="shared" si="142"/>
        <v>0</v>
      </c>
      <c r="AK357" s="70">
        <f t="shared" si="143"/>
        <v>0</v>
      </c>
    </row>
    <row r="358" spans="1:37">
      <c r="A358" s="53">
        <v>40885</v>
      </c>
      <c r="B358" s="60"/>
      <c r="C358" s="49"/>
      <c r="D358" s="49"/>
      <c r="E358" s="68">
        <f t="shared" si="132"/>
        <v>0</v>
      </c>
      <c r="F358" s="57"/>
      <c r="G358" s="35"/>
      <c r="H358" s="35"/>
      <c r="I358" s="62">
        <f t="shared" si="133"/>
        <v>0</v>
      </c>
      <c r="J358" s="70">
        <f t="shared" si="134"/>
        <v>0</v>
      </c>
      <c r="K358" s="65"/>
      <c r="L358" s="35"/>
      <c r="M358" s="35"/>
      <c r="N358" s="68">
        <f t="shared" si="135"/>
        <v>0</v>
      </c>
      <c r="O358" s="57"/>
      <c r="P358" s="35"/>
      <c r="Q358" s="35"/>
      <c r="R358" s="62">
        <f t="shared" si="136"/>
        <v>0</v>
      </c>
      <c r="S358" s="70">
        <f t="shared" si="137"/>
        <v>0</v>
      </c>
      <c r="T358" s="65"/>
      <c r="U358" s="35"/>
      <c r="V358" s="35"/>
      <c r="W358" s="68">
        <f t="shared" si="138"/>
        <v>0</v>
      </c>
      <c r="X358" s="57"/>
      <c r="Y358" s="35"/>
      <c r="Z358" s="35"/>
      <c r="AA358" s="62">
        <f t="shared" si="139"/>
        <v>0</v>
      </c>
      <c r="AB358" s="70">
        <f t="shared" si="140"/>
        <v>0</v>
      </c>
      <c r="AC358" s="65"/>
      <c r="AD358" s="35"/>
      <c r="AE358" s="35"/>
      <c r="AF358" s="68">
        <f t="shared" si="141"/>
        <v>0</v>
      </c>
      <c r="AG358" s="57"/>
      <c r="AH358" s="35"/>
      <c r="AI358" s="35"/>
      <c r="AJ358" s="62">
        <f t="shared" si="142"/>
        <v>0</v>
      </c>
      <c r="AK358" s="70">
        <f t="shared" si="143"/>
        <v>0</v>
      </c>
    </row>
    <row r="359" spans="1:37">
      <c r="A359" s="53">
        <v>40886</v>
      </c>
      <c r="B359" s="60"/>
      <c r="C359" s="49"/>
      <c r="D359" s="49"/>
      <c r="E359" s="68">
        <f t="shared" si="132"/>
        <v>0</v>
      </c>
      <c r="F359" s="57"/>
      <c r="G359" s="35"/>
      <c r="H359" s="35"/>
      <c r="I359" s="62">
        <f t="shared" si="133"/>
        <v>0</v>
      </c>
      <c r="J359" s="70">
        <f t="shared" si="134"/>
        <v>0</v>
      </c>
      <c r="K359" s="65"/>
      <c r="L359" s="35"/>
      <c r="M359" s="35"/>
      <c r="N359" s="68">
        <f t="shared" si="135"/>
        <v>0</v>
      </c>
      <c r="O359" s="57"/>
      <c r="P359" s="35"/>
      <c r="Q359" s="35"/>
      <c r="R359" s="62">
        <f t="shared" si="136"/>
        <v>0</v>
      </c>
      <c r="S359" s="70">
        <f t="shared" si="137"/>
        <v>0</v>
      </c>
      <c r="T359" s="65"/>
      <c r="U359" s="35"/>
      <c r="V359" s="35"/>
      <c r="W359" s="68">
        <f t="shared" si="138"/>
        <v>0</v>
      </c>
      <c r="X359" s="57"/>
      <c r="Y359" s="35"/>
      <c r="Z359" s="35"/>
      <c r="AA359" s="62">
        <f t="shared" si="139"/>
        <v>0</v>
      </c>
      <c r="AB359" s="70">
        <f t="shared" si="140"/>
        <v>0</v>
      </c>
      <c r="AC359" s="65"/>
      <c r="AD359" s="35"/>
      <c r="AE359" s="35"/>
      <c r="AF359" s="68">
        <f t="shared" si="141"/>
        <v>0</v>
      </c>
      <c r="AG359" s="57"/>
      <c r="AH359" s="35"/>
      <c r="AI359" s="35"/>
      <c r="AJ359" s="62">
        <f t="shared" si="142"/>
        <v>0</v>
      </c>
      <c r="AK359" s="70">
        <f t="shared" si="143"/>
        <v>0</v>
      </c>
    </row>
    <row r="360" spans="1:37">
      <c r="A360" s="53">
        <v>40887</v>
      </c>
      <c r="B360" s="60"/>
      <c r="C360" s="49"/>
      <c r="D360" s="49"/>
      <c r="E360" s="68">
        <f t="shared" si="132"/>
        <v>0</v>
      </c>
      <c r="F360" s="57"/>
      <c r="G360" s="35"/>
      <c r="H360" s="35"/>
      <c r="I360" s="62">
        <f t="shared" si="133"/>
        <v>0</v>
      </c>
      <c r="J360" s="70">
        <f t="shared" si="134"/>
        <v>0</v>
      </c>
      <c r="K360" s="65"/>
      <c r="L360" s="35"/>
      <c r="M360" s="35"/>
      <c r="N360" s="68">
        <f t="shared" si="135"/>
        <v>0</v>
      </c>
      <c r="O360" s="57"/>
      <c r="P360" s="35"/>
      <c r="Q360" s="35"/>
      <c r="R360" s="62">
        <f t="shared" si="136"/>
        <v>0</v>
      </c>
      <c r="S360" s="70">
        <f t="shared" si="137"/>
        <v>0</v>
      </c>
      <c r="T360" s="65"/>
      <c r="U360" s="35"/>
      <c r="V360" s="35"/>
      <c r="W360" s="68">
        <f t="shared" si="138"/>
        <v>0</v>
      </c>
      <c r="X360" s="57"/>
      <c r="Y360" s="35"/>
      <c r="Z360" s="35"/>
      <c r="AA360" s="62">
        <f t="shared" si="139"/>
        <v>0</v>
      </c>
      <c r="AB360" s="70">
        <f t="shared" si="140"/>
        <v>0</v>
      </c>
      <c r="AC360" s="65"/>
      <c r="AD360" s="35"/>
      <c r="AE360" s="35"/>
      <c r="AF360" s="68">
        <f t="shared" si="141"/>
        <v>0</v>
      </c>
      <c r="AG360" s="57"/>
      <c r="AH360" s="35"/>
      <c r="AI360" s="35"/>
      <c r="AJ360" s="62">
        <f t="shared" si="142"/>
        <v>0</v>
      </c>
      <c r="AK360" s="70">
        <f t="shared" si="143"/>
        <v>0</v>
      </c>
    </row>
    <row r="361" spans="1:37">
      <c r="A361" s="53">
        <v>40888</v>
      </c>
      <c r="B361" s="60"/>
      <c r="C361" s="49"/>
      <c r="D361" s="49"/>
      <c r="E361" s="68">
        <f t="shared" si="132"/>
        <v>0</v>
      </c>
      <c r="F361" s="57"/>
      <c r="G361" s="35"/>
      <c r="H361" s="35"/>
      <c r="I361" s="62">
        <f t="shared" si="133"/>
        <v>0</v>
      </c>
      <c r="J361" s="70">
        <f t="shared" si="134"/>
        <v>0</v>
      </c>
      <c r="K361" s="65"/>
      <c r="L361" s="35"/>
      <c r="M361" s="35"/>
      <c r="N361" s="68">
        <f t="shared" si="135"/>
        <v>0</v>
      </c>
      <c r="O361" s="57"/>
      <c r="P361" s="35"/>
      <c r="Q361" s="35"/>
      <c r="R361" s="62">
        <f t="shared" si="136"/>
        <v>0</v>
      </c>
      <c r="S361" s="70">
        <f t="shared" si="137"/>
        <v>0</v>
      </c>
      <c r="T361" s="65"/>
      <c r="U361" s="35"/>
      <c r="V361" s="35"/>
      <c r="W361" s="68">
        <f t="shared" si="138"/>
        <v>0</v>
      </c>
      <c r="X361" s="57"/>
      <c r="Y361" s="35"/>
      <c r="Z361" s="35"/>
      <c r="AA361" s="62">
        <f t="shared" si="139"/>
        <v>0</v>
      </c>
      <c r="AB361" s="70">
        <f t="shared" si="140"/>
        <v>0</v>
      </c>
      <c r="AC361" s="65"/>
      <c r="AD361" s="35"/>
      <c r="AE361" s="35"/>
      <c r="AF361" s="68">
        <f t="shared" si="141"/>
        <v>0</v>
      </c>
      <c r="AG361" s="57"/>
      <c r="AH361" s="35"/>
      <c r="AI361" s="35"/>
      <c r="AJ361" s="62">
        <f t="shared" si="142"/>
        <v>0</v>
      </c>
      <c r="AK361" s="70">
        <f t="shared" si="143"/>
        <v>0</v>
      </c>
    </row>
    <row r="362" spans="1:37">
      <c r="A362" s="53">
        <v>40889</v>
      </c>
      <c r="B362" s="60"/>
      <c r="C362" s="49"/>
      <c r="D362" s="49"/>
      <c r="E362" s="68">
        <f t="shared" si="132"/>
        <v>0</v>
      </c>
      <c r="F362" s="57"/>
      <c r="G362" s="35"/>
      <c r="H362" s="35"/>
      <c r="I362" s="62">
        <f t="shared" si="133"/>
        <v>0</v>
      </c>
      <c r="J362" s="70">
        <f t="shared" si="134"/>
        <v>0</v>
      </c>
      <c r="K362" s="65"/>
      <c r="L362" s="35"/>
      <c r="M362" s="35"/>
      <c r="N362" s="68">
        <f t="shared" si="135"/>
        <v>0</v>
      </c>
      <c r="O362" s="57"/>
      <c r="P362" s="35"/>
      <c r="Q362" s="35"/>
      <c r="R362" s="62">
        <f t="shared" si="136"/>
        <v>0</v>
      </c>
      <c r="S362" s="70">
        <f t="shared" si="137"/>
        <v>0</v>
      </c>
      <c r="T362" s="65"/>
      <c r="U362" s="35"/>
      <c r="V362" s="35"/>
      <c r="W362" s="68">
        <f t="shared" si="138"/>
        <v>0</v>
      </c>
      <c r="X362" s="57"/>
      <c r="Y362" s="35"/>
      <c r="Z362" s="35"/>
      <c r="AA362" s="62">
        <f t="shared" si="139"/>
        <v>0</v>
      </c>
      <c r="AB362" s="70">
        <f t="shared" si="140"/>
        <v>0</v>
      </c>
      <c r="AC362" s="65"/>
      <c r="AD362" s="35"/>
      <c r="AE362" s="35"/>
      <c r="AF362" s="68">
        <f t="shared" si="141"/>
        <v>0</v>
      </c>
      <c r="AG362" s="57"/>
      <c r="AH362" s="35"/>
      <c r="AI362" s="35"/>
      <c r="AJ362" s="62">
        <f t="shared" si="142"/>
        <v>0</v>
      </c>
      <c r="AK362" s="70">
        <f t="shared" si="143"/>
        <v>0</v>
      </c>
    </row>
    <row r="363" spans="1:37">
      <c r="A363" s="53">
        <v>40890</v>
      </c>
      <c r="B363" s="60"/>
      <c r="C363" s="49"/>
      <c r="D363" s="49"/>
      <c r="E363" s="68">
        <f t="shared" si="132"/>
        <v>0</v>
      </c>
      <c r="F363" s="57"/>
      <c r="G363" s="35"/>
      <c r="H363" s="35"/>
      <c r="I363" s="62">
        <f t="shared" si="133"/>
        <v>0</v>
      </c>
      <c r="J363" s="70">
        <f t="shared" si="134"/>
        <v>0</v>
      </c>
      <c r="K363" s="65"/>
      <c r="L363" s="35"/>
      <c r="M363" s="35"/>
      <c r="N363" s="68">
        <f t="shared" si="135"/>
        <v>0</v>
      </c>
      <c r="O363" s="57"/>
      <c r="P363" s="35"/>
      <c r="Q363" s="35"/>
      <c r="R363" s="62">
        <f t="shared" si="136"/>
        <v>0</v>
      </c>
      <c r="S363" s="70">
        <f t="shared" si="137"/>
        <v>0</v>
      </c>
      <c r="T363" s="65"/>
      <c r="U363" s="35"/>
      <c r="V363" s="35"/>
      <c r="W363" s="68">
        <f t="shared" si="138"/>
        <v>0</v>
      </c>
      <c r="X363" s="57"/>
      <c r="Y363" s="35"/>
      <c r="Z363" s="35"/>
      <c r="AA363" s="62">
        <f t="shared" si="139"/>
        <v>0</v>
      </c>
      <c r="AB363" s="70">
        <f t="shared" si="140"/>
        <v>0</v>
      </c>
      <c r="AC363" s="65"/>
      <c r="AD363" s="35"/>
      <c r="AE363" s="35"/>
      <c r="AF363" s="68">
        <f t="shared" si="141"/>
        <v>0</v>
      </c>
      <c r="AG363" s="57"/>
      <c r="AH363" s="35"/>
      <c r="AI363" s="35"/>
      <c r="AJ363" s="62">
        <f t="shared" si="142"/>
        <v>0</v>
      </c>
      <c r="AK363" s="70">
        <f t="shared" si="143"/>
        <v>0</v>
      </c>
    </row>
    <row r="364" spans="1:37">
      <c r="A364" s="53">
        <v>40891</v>
      </c>
      <c r="B364" s="60"/>
      <c r="C364" s="49"/>
      <c r="D364" s="49"/>
      <c r="E364" s="68">
        <f t="shared" si="132"/>
        <v>0</v>
      </c>
      <c r="F364" s="57"/>
      <c r="G364" s="35"/>
      <c r="H364" s="35"/>
      <c r="I364" s="62">
        <f t="shared" si="133"/>
        <v>0</v>
      </c>
      <c r="J364" s="70">
        <f t="shared" si="134"/>
        <v>0</v>
      </c>
      <c r="K364" s="65"/>
      <c r="L364" s="35"/>
      <c r="M364" s="35"/>
      <c r="N364" s="68">
        <f t="shared" si="135"/>
        <v>0</v>
      </c>
      <c r="O364" s="57"/>
      <c r="P364" s="35"/>
      <c r="Q364" s="35"/>
      <c r="R364" s="62">
        <f t="shared" si="136"/>
        <v>0</v>
      </c>
      <c r="S364" s="70">
        <f t="shared" si="137"/>
        <v>0</v>
      </c>
      <c r="T364" s="65"/>
      <c r="U364" s="35"/>
      <c r="V364" s="35"/>
      <c r="W364" s="68">
        <f t="shared" si="138"/>
        <v>0</v>
      </c>
      <c r="X364" s="57"/>
      <c r="Y364" s="35"/>
      <c r="Z364" s="35"/>
      <c r="AA364" s="62">
        <f t="shared" si="139"/>
        <v>0</v>
      </c>
      <c r="AB364" s="70">
        <f t="shared" si="140"/>
        <v>0</v>
      </c>
      <c r="AC364" s="65"/>
      <c r="AD364" s="35"/>
      <c r="AE364" s="35"/>
      <c r="AF364" s="68">
        <f t="shared" si="141"/>
        <v>0</v>
      </c>
      <c r="AG364" s="57"/>
      <c r="AH364" s="35"/>
      <c r="AI364" s="35"/>
      <c r="AJ364" s="62">
        <f t="shared" si="142"/>
        <v>0</v>
      </c>
      <c r="AK364" s="70">
        <f t="shared" si="143"/>
        <v>0</v>
      </c>
    </row>
    <row r="365" spans="1:37">
      <c r="A365" s="53">
        <v>40892</v>
      </c>
      <c r="B365" s="60"/>
      <c r="C365" s="49"/>
      <c r="D365" s="49"/>
      <c r="E365" s="68">
        <f t="shared" si="132"/>
        <v>0</v>
      </c>
      <c r="F365" s="57"/>
      <c r="G365" s="35"/>
      <c r="H365" s="35"/>
      <c r="I365" s="62">
        <f t="shared" si="133"/>
        <v>0</v>
      </c>
      <c r="J365" s="70">
        <f t="shared" si="134"/>
        <v>0</v>
      </c>
      <c r="K365" s="65"/>
      <c r="L365" s="35"/>
      <c r="M365" s="35"/>
      <c r="N365" s="68">
        <f t="shared" si="135"/>
        <v>0</v>
      </c>
      <c r="O365" s="57"/>
      <c r="P365" s="35"/>
      <c r="Q365" s="35"/>
      <c r="R365" s="62">
        <f t="shared" si="136"/>
        <v>0</v>
      </c>
      <c r="S365" s="70">
        <f t="shared" si="137"/>
        <v>0</v>
      </c>
      <c r="T365" s="65"/>
      <c r="U365" s="35"/>
      <c r="V365" s="35"/>
      <c r="W365" s="68">
        <f t="shared" si="138"/>
        <v>0</v>
      </c>
      <c r="X365" s="57"/>
      <c r="Y365" s="35"/>
      <c r="Z365" s="35"/>
      <c r="AA365" s="62">
        <f t="shared" si="139"/>
        <v>0</v>
      </c>
      <c r="AB365" s="70">
        <f t="shared" si="140"/>
        <v>0</v>
      </c>
      <c r="AC365" s="65"/>
      <c r="AD365" s="35"/>
      <c r="AE365" s="35"/>
      <c r="AF365" s="68">
        <f t="shared" si="141"/>
        <v>0</v>
      </c>
      <c r="AG365" s="57"/>
      <c r="AH365" s="35"/>
      <c r="AI365" s="35"/>
      <c r="AJ365" s="62">
        <f t="shared" si="142"/>
        <v>0</v>
      </c>
      <c r="AK365" s="70">
        <f t="shared" si="143"/>
        <v>0</v>
      </c>
    </row>
    <row r="366" spans="1:37">
      <c r="A366" s="53">
        <v>40893</v>
      </c>
      <c r="B366" s="60"/>
      <c r="C366" s="49"/>
      <c r="D366" s="49"/>
      <c r="E366" s="68">
        <f t="shared" si="132"/>
        <v>0</v>
      </c>
      <c r="F366" s="57"/>
      <c r="G366" s="35"/>
      <c r="H366" s="35"/>
      <c r="I366" s="62">
        <f t="shared" si="133"/>
        <v>0</v>
      </c>
      <c r="J366" s="70">
        <f t="shared" si="134"/>
        <v>0</v>
      </c>
      <c r="K366" s="65"/>
      <c r="L366" s="35"/>
      <c r="M366" s="35"/>
      <c r="N366" s="68">
        <f t="shared" si="135"/>
        <v>0</v>
      </c>
      <c r="O366" s="57"/>
      <c r="P366" s="35"/>
      <c r="Q366" s="35"/>
      <c r="R366" s="62">
        <f t="shared" si="136"/>
        <v>0</v>
      </c>
      <c r="S366" s="70">
        <f t="shared" si="137"/>
        <v>0</v>
      </c>
      <c r="T366" s="65"/>
      <c r="U366" s="35"/>
      <c r="V366" s="35"/>
      <c r="W366" s="68">
        <f t="shared" si="138"/>
        <v>0</v>
      </c>
      <c r="X366" s="57"/>
      <c r="Y366" s="35"/>
      <c r="Z366" s="35"/>
      <c r="AA366" s="62">
        <f t="shared" si="139"/>
        <v>0</v>
      </c>
      <c r="AB366" s="70">
        <f t="shared" si="140"/>
        <v>0</v>
      </c>
      <c r="AC366" s="65"/>
      <c r="AD366" s="35"/>
      <c r="AE366" s="35"/>
      <c r="AF366" s="68">
        <f t="shared" si="141"/>
        <v>0</v>
      </c>
      <c r="AG366" s="57"/>
      <c r="AH366" s="35"/>
      <c r="AI366" s="35"/>
      <c r="AJ366" s="62">
        <f t="shared" si="142"/>
        <v>0</v>
      </c>
      <c r="AK366" s="70">
        <f t="shared" si="143"/>
        <v>0</v>
      </c>
    </row>
    <row r="367" spans="1:37">
      <c r="A367" s="53">
        <v>40894</v>
      </c>
      <c r="B367" s="60"/>
      <c r="C367" s="49"/>
      <c r="D367" s="49"/>
      <c r="E367" s="68">
        <f t="shared" si="132"/>
        <v>0</v>
      </c>
      <c r="F367" s="57"/>
      <c r="G367" s="35"/>
      <c r="H367" s="35"/>
      <c r="I367" s="62">
        <f t="shared" si="133"/>
        <v>0</v>
      </c>
      <c r="J367" s="70">
        <f t="shared" si="134"/>
        <v>0</v>
      </c>
      <c r="K367" s="65"/>
      <c r="L367" s="35"/>
      <c r="M367" s="35"/>
      <c r="N367" s="68">
        <f t="shared" si="135"/>
        <v>0</v>
      </c>
      <c r="O367" s="57"/>
      <c r="P367" s="35"/>
      <c r="Q367" s="35"/>
      <c r="R367" s="62">
        <f t="shared" si="136"/>
        <v>0</v>
      </c>
      <c r="S367" s="70">
        <f t="shared" si="137"/>
        <v>0</v>
      </c>
      <c r="T367" s="65"/>
      <c r="U367" s="35"/>
      <c r="V367" s="35"/>
      <c r="W367" s="68">
        <f t="shared" si="138"/>
        <v>0</v>
      </c>
      <c r="X367" s="57"/>
      <c r="Y367" s="35"/>
      <c r="Z367" s="35"/>
      <c r="AA367" s="62">
        <f t="shared" si="139"/>
        <v>0</v>
      </c>
      <c r="AB367" s="70">
        <f t="shared" si="140"/>
        <v>0</v>
      </c>
      <c r="AC367" s="65"/>
      <c r="AD367" s="35"/>
      <c r="AE367" s="35"/>
      <c r="AF367" s="68">
        <f t="shared" si="141"/>
        <v>0</v>
      </c>
      <c r="AG367" s="57"/>
      <c r="AH367" s="35"/>
      <c r="AI367" s="35"/>
      <c r="AJ367" s="62">
        <f t="shared" si="142"/>
        <v>0</v>
      </c>
      <c r="AK367" s="70">
        <f t="shared" si="143"/>
        <v>0</v>
      </c>
    </row>
    <row r="368" spans="1:37">
      <c r="A368" s="53">
        <v>40895</v>
      </c>
      <c r="B368" s="60"/>
      <c r="C368" s="49"/>
      <c r="D368" s="49"/>
      <c r="E368" s="68">
        <f t="shared" si="132"/>
        <v>0</v>
      </c>
      <c r="F368" s="57"/>
      <c r="G368" s="35"/>
      <c r="H368" s="35"/>
      <c r="I368" s="62">
        <f t="shared" si="133"/>
        <v>0</v>
      </c>
      <c r="J368" s="70">
        <f t="shared" si="134"/>
        <v>0</v>
      </c>
      <c r="K368" s="65"/>
      <c r="L368" s="35"/>
      <c r="M368" s="35"/>
      <c r="N368" s="68">
        <f t="shared" si="135"/>
        <v>0</v>
      </c>
      <c r="O368" s="57"/>
      <c r="P368" s="35"/>
      <c r="Q368" s="35"/>
      <c r="R368" s="62">
        <f t="shared" si="136"/>
        <v>0</v>
      </c>
      <c r="S368" s="70">
        <f t="shared" si="137"/>
        <v>0</v>
      </c>
      <c r="T368" s="65"/>
      <c r="U368" s="35"/>
      <c r="V368" s="35"/>
      <c r="W368" s="68">
        <f t="shared" si="138"/>
        <v>0</v>
      </c>
      <c r="X368" s="57"/>
      <c r="Y368" s="35"/>
      <c r="Z368" s="35"/>
      <c r="AA368" s="62">
        <f t="shared" si="139"/>
        <v>0</v>
      </c>
      <c r="AB368" s="70">
        <f t="shared" si="140"/>
        <v>0</v>
      </c>
      <c r="AC368" s="65"/>
      <c r="AD368" s="35"/>
      <c r="AE368" s="35"/>
      <c r="AF368" s="68">
        <f t="shared" si="141"/>
        <v>0</v>
      </c>
      <c r="AG368" s="57"/>
      <c r="AH368" s="35"/>
      <c r="AI368" s="35"/>
      <c r="AJ368" s="62">
        <f t="shared" si="142"/>
        <v>0</v>
      </c>
      <c r="AK368" s="70">
        <f t="shared" si="143"/>
        <v>0</v>
      </c>
    </row>
    <row r="369" spans="1:37">
      <c r="A369" s="53">
        <v>40896</v>
      </c>
      <c r="B369" s="60"/>
      <c r="C369" s="49"/>
      <c r="D369" s="49"/>
      <c r="E369" s="68">
        <f t="shared" si="132"/>
        <v>0</v>
      </c>
      <c r="F369" s="57"/>
      <c r="G369" s="35"/>
      <c r="H369" s="35"/>
      <c r="I369" s="62">
        <f t="shared" si="133"/>
        <v>0</v>
      </c>
      <c r="J369" s="70">
        <f t="shared" si="134"/>
        <v>0</v>
      </c>
      <c r="K369" s="65"/>
      <c r="L369" s="35"/>
      <c r="M369" s="35"/>
      <c r="N369" s="68">
        <f t="shared" si="135"/>
        <v>0</v>
      </c>
      <c r="O369" s="57"/>
      <c r="P369" s="35"/>
      <c r="Q369" s="35"/>
      <c r="R369" s="62">
        <f t="shared" si="136"/>
        <v>0</v>
      </c>
      <c r="S369" s="70">
        <f t="shared" si="137"/>
        <v>0</v>
      </c>
      <c r="T369" s="65"/>
      <c r="U369" s="35"/>
      <c r="V369" s="35"/>
      <c r="W369" s="68">
        <f t="shared" si="138"/>
        <v>0</v>
      </c>
      <c r="X369" s="57"/>
      <c r="Y369" s="35"/>
      <c r="Z369" s="35"/>
      <c r="AA369" s="62">
        <f t="shared" si="139"/>
        <v>0</v>
      </c>
      <c r="AB369" s="70">
        <f t="shared" si="140"/>
        <v>0</v>
      </c>
      <c r="AC369" s="65"/>
      <c r="AD369" s="35"/>
      <c r="AE369" s="35"/>
      <c r="AF369" s="68">
        <f t="shared" si="141"/>
        <v>0</v>
      </c>
      <c r="AG369" s="57"/>
      <c r="AH369" s="35"/>
      <c r="AI369" s="35"/>
      <c r="AJ369" s="62">
        <f t="shared" si="142"/>
        <v>0</v>
      </c>
      <c r="AK369" s="70">
        <f t="shared" si="143"/>
        <v>0</v>
      </c>
    </row>
    <row r="370" spans="1:37">
      <c r="A370" s="53">
        <v>40897</v>
      </c>
      <c r="B370" s="60"/>
      <c r="C370" s="49"/>
      <c r="D370" s="49"/>
      <c r="E370" s="68">
        <f t="shared" si="132"/>
        <v>0</v>
      </c>
      <c r="F370" s="57"/>
      <c r="G370" s="35"/>
      <c r="H370" s="35"/>
      <c r="I370" s="62">
        <f t="shared" si="133"/>
        <v>0</v>
      </c>
      <c r="J370" s="70">
        <f t="shared" si="134"/>
        <v>0</v>
      </c>
      <c r="K370" s="65"/>
      <c r="L370" s="35"/>
      <c r="M370" s="35"/>
      <c r="N370" s="68">
        <f t="shared" si="135"/>
        <v>0</v>
      </c>
      <c r="O370" s="57"/>
      <c r="P370" s="35"/>
      <c r="Q370" s="35"/>
      <c r="R370" s="62">
        <f t="shared" si="136"/>
        <v>0</v>
      </c>
      <c r="S370" s="70">
        <f t="shared" si="137"/>
        <v>0</v>
      </c>
      <c r="T370" s="65"/>
      <c r="U370" s="35"/>
      <c r="V370" s="35"/>
      <c r="W370" s="68">
        <f t="shared" si="138"/>
        <v>0</v>
      </c>
      <c r="X370" s="57"/>
      <c r="Y370" s="35"/>
      <c r="Z370" s="35"/>
      <c r="AA370" s="62">
        <f t="shared" si="139"/>
        <v>0</v>
      </c>
      <c r="AB370" s="70">
        <f t="shared" si="140"/>
        <v>0</v>
      </c>
      <c r="AC370" s="65"/>
      <c r="AD370" s="35"/>
      <c r="AE370" s="35"/>
      <c r="AF370" s="68">
        <f t="shared" si="141"/>
        <v>0</v>
      </c>
      <c r="AG370" s="57"/>
      <c r="AH370" s="35"/>
      <c r="AI370" s="35"/>
      <c r="AJ370" s="62">
        <f t="shared" si="142"/>
        <v>0</v>
      </c>
      <c r="AK370" s="70">
        <f t="shared" si="143"/>
        <v>0</v>
      </c>
    </row>
    <row r="371" spans="1:37">
      <c r="A371" s="53">
        <v>40898</v>
      </c>
      <c r="B371" s="60"/>
      <c r="C371" s="49"/>
      <c r="D371" s="49"/>
      <c r="E371" s="68">
        <f t="shared" si="132"/>
        <v>0</v>
      </c>
      <c r="F371" s="57"/>
      <c r="G371" s="35"/>
      <c r="H371" s="35"/>
      <c r="I371" s="62">
        <f t="shared" si="133"/>
        <v>0</v>
      </c>
      <c r="J371" s="70">
        <f t="shared" si="134"/>
        <v>0</v>
      </c>
      <c r="K371" s="65"/>
      <c r="L371" s="35"/>
      <c r="M371" s="35"/>
      <c r="N371" s="68">
        <f t="shared" si="135"/>
        <v>0</v>
      </c>
      <c r="O371" s="57"/>
      <c r="P371" s="35"/>
      <c r="Q371" s="35"/>
      <c r="R371" s="62">
        <f t="shared" si="136"/>
        <v>0</v>
      </c>
      <c r="S371" s="70">
        <f t="shared" si="137"/>
        <v>0</v>
      </c>
      <c r="T371" s="65"/>
      <c r="U371" s="35"/>
      <c r="V371" s="35"/>
      <c r="W371" s="68">
        <f t="shared" si="138"/>
        <v>0</v>
      </c>
      <c r="X371" s="57"/>
      <c r="Y371" s="35"/>
      <c r="Z371" s="35"/>
      <c r="AA371" s="62">
        <f t="shared" si="139"/>
        <v>0</v>
      </c>
      <c r="AB371" s="70">
        <f t="shared" si="140"/>
        <v>0</v>
      </c>
      <c r="AC371" s="65"/>
      <c r="AD371" s="35"/>
      <c r="AE371" s="35"/>
      <c r="AF371" s="68">
        <f t="shared" si="141"/>
        <v>0</v>
      </c>
      <c r="AG371" s="57"/>
      <c r="AH371" s="35"/>
      <c r="AI371" s="35"/>
      <c r="AJ371" s="62">
        <f t="shared" si="142"/>
        <v>0</v>
      </c>
      <c r="AK371" s="70">
        <f t="shared" si="143"/>
        <v>0</v>
      </c>
    </row>
    <row r="372" spans="1:37">
      <c r="A372" s="53">
        <v>40899</v>
      </c>
      <c r="B372" s="60"/>
      <c r="C372" s="49"/>
      <c r="D372" s="49"/>
      <c r="E372" s="68">
        <f t="shared" si="132"/>
        <v>0</v>
      </c>
      <c r="F372" s="57"/>
      <c r="G372" s="35"/>
      <c r="H372" s="35"/>
      <c r="I372" s="62">
        <f t="shared" si="133"/>
        <v>0</v>
      </c>
      <c r="J372" s="70">
        <f t="shared" si="134"/>
        <v>0</v>
      </c>
      <c r="K372" s="65"/>
      <c r="L372" s="35"/>
      <c r="M372" s="35"/>
      <c r="N372" s="68">
        <f t="shared" si="135"/>
        <v>0</v>
      </c>
      <c r="O372" s="57"/>
      <c r="P372" s="35"/>
      <c r="Q372" s="35"/>
      <c r="R372" s="62">
        <f t="shared" si="136"/>
        <v>0</v>
      </c>
      <c r="S372" s="70">
        <f t="shared" si="137"/>
        <v>0</v>
      </c>
      <c r="T372" s="65"/>
      <c r="U372" s="35"/>
      <c r="V372" s="35"/>
      <c r="W372" s="68">
        <f t="shared" si="138"/>
        <v>0</v>
      </c>
      <c r="X372" s="57"/>
      <c r="Y372" s="35"/>
      <c r="Z372" s="35"/>
      <c r="AA372" s="62">
        <f t="shared" si="139"/>
        <v>0</v>
      </c>
      <c r="AB372" s="70">
        <f t="shared" si="140"/>
        <v>0</v>
      </c>
      <c r="AC372" s="65"/>
      <c r="AD372" s="35"/>
      <c r="AE372" s="35"/>
      <c r="AF372" s="68">
        <f t="shared" si="141"/>
        <v>0</v>
      </c>
      <c r="AG372" s="57"/>
      <c r="AH372" s="35"/>
      <c r="AI372" s="35"/>
      <c r="AJ372" s="62">
        <f t="shared" si="142"/>
        <v>0</v>
      </c>
      <c r="AK372" s="70">
        <f t="shared" si="143"/>
        <v>0</v>
      </c>
    </row>
    <row r="373" spans="1:37">
      <c r="A373" s="53">
        <v>40900</v>
      </c>
      <c r="B373" s="60"/>
      <c r="C373" s="49"/>
      <c r="D373" s="49"/>
      <c r="E373" s="68">
        <f t="shared" si="132"/>
        <v>0</v>
      </c>
      <c r="F373" s="57"/>
      <c r="G373" s="35"/>
      <c r="H373" s="35"/>
      <c r="I373" s="62">
        <f t="shared" si="133"/>
        <v>0</v>
      </c>
      <c r="J373" s="70">
        <f t="shared" si="134"/>
        <v>0</v>
      </c>
      <c r="K373" s="65"/>
      <c r="L373" s="35"/>
      <c r="M373" s="35"/>
      <c r="N373" s="68">
        <f t="shared" si="135"/>
        <v>0</v>
      </c>
      <c r="O373" s="57"/>
      <c r="P373" s="35"/>
      <c r="Q373" s="35"/>
      <c r="R373" s="62">
        <f t="shared" si="136"/>
        <v>0</v>
      </c>
      <c r="S373" s="70">
        <f t="shared" si="137"/>
        <v>0</v>
      </c>
      <c r="T373" s="65"/>
      <c r="U373" s="35"/>
      <c r="V373" s="35"/>
      <c r="W373" s="68">
        <f t="shared" si="138"/>
        <v>0</v>
      </c>
      <c r="X373" s="57"/>
      <c r="Y373" s="35"/>
      <c r="Z373" s="35"/>
      <c r="AA373" s="62">
        <f t="shared" si="139"/>
        <v>0</v>
      </c>
      <c r="AB373" s="70">
        <f t="shared" si="140"/>
        <v>0</v>
      </c>
      <c r="AC373" s="65"/>
      <c r="AD373" s="35"/>
      <c r="AE373" s="35"/>
      <c r="AF373" s="68">
        <f t="shared" si="141"/>
        <v>0</v>
      </c>
      <c r="AG373" s="57"/>
      <c r="AH373" s="35"/>
      <c r="AI373" s="35"/>
      <c r="AJ373" s="62">
        <f t="shared" si="142"/>
        <v>0</v>
      </c>
      <c r="AK373" s="70">
        <f t="shared" si="143"/>
        <v>0</v>
      </c>
    </row>
    <row r="374" spans="1:37">
      <c r="A374" s="53">
        <v>40901</v>
      </c>
      <c r="B374" s="60"/>
      <c r="C374" s="49"/>
      <c r="D374" s="49"/>
      <c r="E374" s="68">
        <f t="shared" si="132"/>
        <v>0</v>
      </c>
      <c r="F374" s="57"/>
      <c r="G374" s="35"/>
      <c r="H374" s="35"/>
      <c r="I374" s="62">
        <f t="shared" si="133"/>
        <v>0</v>
      </c>
      <c r="J374" s="70">
        <f t="shared" si="134"/>
        <v>0</v>
      </c>
      <c r="K374" s="65"/>
      <c r="L374" s="35"/>
      <c r="M374" s="35"/>
      <c r="N374" s="68">
        <f t="shared" si="135"/>
        <v>0</v>
      </c>
      <c r="O374" s="57"/>
      <c r="P374" s="35"/>
      <c r="Q374" s="35"/>
      <c r="R374" s="62">
        <f t="shared" si="136"/>
        <v>0</v>
      </c>
      <c r="S374" s="70">
        <f t="shared" si="137"/>
        <v>0</v>
      </c>
      <c r="T374" s="65"/>
      <c r="U374" s="35"/>
      <c r="V374" s="35"/>
      <c r="W374" s="68">
        <f t="shared" si="138"/>
        <v>0</v>
      </c>
      <c r="X374" s="57"/>
      <c r="Y374" s="35"/>
      <c r="Z374" s="35"/>
      <c r="AA374" s="62">
        <f t="shared" si="139"/>
        <v>0</v>
      </c>
      <c r="AB374" s="70">
        <f t="shared" si="140"/>
        <v>0</v>
      </c>
      <c r="AC374" s="65"/>
      <c r="AD374" s="35"/>
      <c r="AE374" s="35"/>
      <c r="AF374" s="68">
        <f t="shared" si="141"/>
        <v>0</v>
      </c>
      <c r="AG374" s="57"/>
      <c r="AH374" s="35"/>
      <c r="AI374" s="35"/>
      <c r="AJ374" s="62">
        <f t="shared" si="142"/>
        <v>0</v>
      </c>
      <c r="AK374" s="70">
        <f t="shared" si="143"/>
        <v>0</v>
      </c>
    </row>
    <row r="375" spans="1:37">
      <c r="A375" s="53">
        <v>40902</v>
      </c>
      <c r="B375" s="60"/>
      <c r="C375" s="49"/>
      <c r="D375" s="49"/>
      <c r="E375" s="68">
        <f t="shared" si="132"/>
        <v>0</v>
      </c>
      <c r="F375" s="57"/>
      <c r="G375" s="35"/>
      <c r="H375" s="35"/>
      <c r="I375" s="62">
        <f t="shared" si="133"/>
        <v>0</v>
      </c>
      <c r="J375" s="70">
        <f t="shared" si="134"/>
        <v>0</v>
      </c>
      <c r="K375" s="65"/>
      <c r="L375" s="35"/>
      <c r="M375" s="35"/>
      <c r="N375" s="68">
        <f t="shared" si="135"/>
        <v>0</v>
      </c>
      <c r="O375" s="57"/>
      <c r="P375" s="35"/>
      <c r="Q375" s="35"/>
      <c r="R375" s="62">
        <f t="shared" si="136"/>
        <v>0</v>
      </c>
      <c r="S375" s="70">
        <f t="shared" si="137"/>
        <v>0</v>
      </c>
      <c r="T375" s="65"/>
      <c r="U375" s="35"/>
      <c r="V375" s="35"/>
      <c r="W375" s="68">
        <f t="shared" si="138"/>
        <v>0</v>
      </c>
      <c r="X375" s="57"/>
      <c r="Y375" s="35"/>
      <c r="Z375" s="35"/>
      <c r="AA375" s="62">
        <f t="shared" si="139"/>
        <v>0</v>
      </c>
      <c r="AB375" s="70">
        <f t="shared" si="140"/>
        <v>0</v>
      </c>
      <c r="AC375" s="65"/>
      <c r="AD375" s="35"/>
      <c r="AE375" s="35"/>
      <c r="AF375" s="68">
        <f t="shared" si="141"/>
        <v>0</v>
      </c>
      <c r="AG375" s="57"/>
      <c r="AH375" s="35"/>
      <c r="AI375" s="35"/>
      <c r="AJ375" s="62">
        <f t="shared" si="142"/>
        <v>0</v>
      </c>
      <c r="AK375" s="70">
        <f t="shared" si="143"/>
        <v>0</v>
      </c>
    </row>
    <row r="376" spans="1:37">
      <c r="A376" s="53">
        <v>40903</v>
      </c>
      <c r="B376" s="60"/>
      <c r="C376" s="49"/>
      <c r="D376" s="49"/>
      <c r="E376" s="68">
        <f t="shared" si="132"/>
        <v>0</v>
      </c>
      <c r="F376" s="57"/>
      <c r="G376" s="35"/>
      <c r="H376" s="35"/>
      <c r="I376" s="62">
        <f t="shared" si="133"/>
        <v>0</v>
      </c>
      <c r="J376" s="70">
        <f t="shared" si="134"/>
        <v>0</v>
      </c>
      <c r="K376" s="65"/>
      <c r="L376" s="35"/>
      <c r="M376" s="35"/>
      <c r="N376" s="68">
        <f t="shared" si="135"/>
        <v>0</v>
      </c>
      <c r="O376" s="57"/>
      <c r="P376" s="35"/>
      <c r="Q376" s="35"/>
      <c r="R376" s="62">
        <f t="shared" si="136"/>
        <v>0</v>
      </c>
      <c r="S376" s="70">
        <f t="shared" si="137"/>
        <v>0</v>
      </c>
      <c r="T376" s="65"/>
      <c r="U376" s="35"/>
      <c r="V376" s="35"/>
      <c r="W376" s="68">
        <f t="shared" si="138"/>
        <v>0</v>
      </c>
      <c r="X376" s="57"/>
      <c r="Y376" s="35"/>
      <c r="Z376" s="35"/>
      <c r="AA376" s="62">
        <f t="shared" si="139"/>
        <v>0</v>
      </c>
      <c r="AB376" s="70">
        <f t="shared" si="140"/>
        <v>0</v>
      </c>
      <c r="AC376" s="65"/>
      <c r="AD376" s="35"/>
      <c r="AE376" s="35"/>
      <c r="AF376" s="68">
        <f t="shared" si="141"/>
        <v>0</v>
      </c>
      <c r="AG376" s="57"/>
      <c r="AH376" s="35"/>
      <c r="AI376" s="35"/>
      <c r="AJ376" s="62">
        <f t="shared" si="142"/>
        <v>0</v>
      </c>
      <c r="AK376" s="70">
        <f t="shared" si="143"/>
        <v>0</v>
      </c>
    </row>
    <row r="377" spans="1:37">
      <c r="A377" s="53">
        <v>40904</v>
      </c>
      <c r="B377" s="60"/>
      <c r="C377" s="49"/>
      <c r="D377" s="49"/>
      <c r="E377" s="68">
        <f t="shared" si="132"/>
        <v>0</v>
      </c>
      <c r="F377" s="57"/>
      <c r="G377" s="35"/>
      <c r="H377" s="35"/>
      <c r="I377" s="62">
        <f t="shared" si="133"/>
        <v>0</v>
      </c>
      <c r="J377" s="70">
        <f t="shared" si="134"/>
        <v>0</v>
      </c>
      <c r="K377" s="65"/>
      <c r="L377" s="35"/>
      <c r="M377" s="35"/>
      <c r="N377" s="68">
        <f t="shared" si="135"/>
        <v>0</v>
      </c>
      <c r="O377" s="57"/>
      <c r="P377" s="35"/>
      <c r="Q377" s="35"/>
      <c r="R377" s="62">
        <f t="shared" si="136"/>
        <v>0</v>
      </c>
      <c r="S377" s="70">
        <f t="shared" si="137"/>
        <v>0</v>
      </c>
      <c r="T377" s="65"/>
      <c r="U377" s="35"/>
      <c r="V377" s="35"/>
      <c r="W377" s="68">
        <f t="shared" si="138"/>
        <v>0</v>
      </c>
      <c r="X377" s="57"/>
      <c r="Y377" s="35"/>
      <c r="Z377" s="35"/>
      <c r="AA377" s="62">
        <f t="shared" si="139"/>
        <v>0</v>
      </c>
      <c r="AB377" s="70">
        <f t="shared" si="140"/>
        <v>0</v>
      </c>
      <c r="AC377" s="65"/>
      <c r="AD377" s="35"/>
      <c r="AE377" s="35"/>
      <c r="AF377" s="68">
        <f t="shared" si="141"/>
        <v>0</v>
      </c>
      <c r="AG377" s="57"/>
      <c r="AH377" s="35"/>
      <c r="AI377" s="35"/>
      <c r="AJ377" s="62">
        <f t="shared" si="142"/>
        <v>0</v>
      </c>
      <c r="AK377" s="70">
        <f t="shared" si="143"/>
        <v>0</v>
      </c>
    </row>
    <row r="378" spans="1:37">
      <c r="A378" s="53">
        <v>40905</v>
      </c>
      <c r="B378" s="60"/>
      <c r="C378" s="49"/>
      <c r="D378" s="49"/>
      <c r="E378" s="68">
        <f t="shared" si="132"/>
        <v>0</v>
      </c>
      <c r="F378" s="57"/>
      <c r="G378" s="35"/>
      <c r="H378" s="35"/>
      <c r="I378" s="62">
        <f t="shared" si="133"/>
        <v>0</v>
      </c>
      <c r="J378" s="70">
        <f t="shared" si="134"/>
        <v>0</v>
      </c>
      <c r="K378" s="65"/>
      <c r="L378" s="35"/>
      <c r="M378" s="35"/>
      <c r="N378" s="68">
        <f t="shared" si="135"/>
        <v>0</v>
      </c>
      <c r="O378" s="57"/>
      <c r="P378" s="35"/>
      <c r="Q378" s="35"/>
      <c r="R378" s="62">
        <f t="shared" si="136"/>
        <v>0</v>
      </c>
      <c r="S378" s="70">
        <f t="shared" si="137"/>
        <v>0</v>
      </c>
      <c r="T378" s="65"/>
      <c r="U378" s="35"/>
      <c r="V378" s="35"/>
      <c r="W378" s="68">
        <f t="shared" si="138"/>
        <v>0</v>
      </c>
      <c r="X378" s="57"/>
      <c r="Y378" s="35"/>
      <c r="Z378" s="35"/>
      <c r="AA378" s="62">
        <f t="shared" si="139"/>
        <v>0</v>
      </c>
      <c r="AB378" s="70">
        <f t="shared" si="140"/>
        <v>0</v>
      </c>
      <c r="AC378" s="65"/>
      <c r="AD378" s="35"/>
      <c r="AE378" s="35"/>
      <c r="AF378" s="68">
        <f t="shared" si="141"/>
        <v>0</v>
      </c>
      <c r="AG378" s="57"/>
      <c r="AH378" s="35"/>
      <c r="AI378" s="35"/>
      <c r="AJ378" s="62">
        <f t="shared" si="142"/>
        <v>0</v>
      </c>
      <c r="AK378" s="70">
        <f t="shared" si="143"/>
        <v>0</v>
      </c>
    </row>
    <row r="379" spans="1:37">
      <c r="A379" s="53">
        <v>40906</v>
      </c>
      <c r="B379" s="60"/>
      <c r="C379" s="49"/>
      <c r="D379" s="49"/>
      <c r="E379" s="68">
        <f t="shared" si="132"/>
        <v>0</v>
      </c>
      <c r="F379" s="57"/>
      <c r="G379" s="35"/>
      <c r="H379" s="35"/>
      <c r="I379" s="62">
        <f t="shared" si="133"/>
        <v>0</v>
      </c>
      <c r="J379" s="70">
        <f t="shared" si="134"/>
        <v>0</v>
      </c>
      <c r="K379" s="65"/>
      <c r="L379" s="35"/>
      <c r="M379" s="35"/>
      <c r="N379" s="68">
        <f t="shared" si="135"/>
        <v>0</v>
      </c>
      <c r="O379" s="57"/>
      <c r="P379" s="35"/>
      <c r="Q379" s="35"/>
      <c r="R379" s="62">
        <f t="shared" si="136"/>
        <v>0</v>
      </c>
      <c r="S379" s="70">
        <f t="shared" si="137"/>
        <v>0</v>
      </c>
      <c r="T379" s="65"/>
      <c r="U379" s="35"/>
      <c r="V379" s="35"/>
      <c r="W379" s="68">
        <f t="shared" si="138"/>
        <v>0</v>
      </c>
      <c r="X379" s="57"/>
      <c r="Y379" s="35"/>
      <c r="Z379" s="35"/>
      <c r="AA379" s="62">
        <f t="shared" si="139"/>
        <v>0</v>
      </c>
      <c r="AB379" s="70">
        <f t="shared" si="140"/>
        <v>0</v>
      </c>
      <c r="AC379" s="65"/>
      <c r="AD379" s="35"/>
      <c r="AE379" s="35"/>
      <c r="AF379" s="68">
        <f t="shared" si="141"/>
        <v>0</v>
      </c>
      <c r="AG379" s="57"/>
      <c r="AH379" s="35"/>
      <c r="AI379" s="35"/>
      <c r="AJ379" s="62">
        <f t="shared" si="142"/>
        <v>0</v>
      </c>
      <c r="AK379" s="70">
        <f t="shared" si="143"/>
        <v>0</v>
      </c>
    </row>
    <row r="380" spans="1:37">
      <c r="A380" s="53">
        <v>40907</v>
      </c>
      <c r="B380" s="60"/>
      <c r="C380" s="49"/>
      <c r="D380" s="49"/>
      <c r="E380" s="68">
        <f t="shared" si="132"/>
        <v>0</v>
      </c>
      <c r="F380" s="57"/>
      <c r="G380" s="35"/>
      <c r="H380" s="35"/>
      <c r="I380" s="62">
        <f t="shared" si="133"/>
        <v>0</v>
      </c>
      <c r="J380" s="70">
        <f t="shared" si="134"/>
        <v>0</v>
      </c>
      <c r="K380" s="65"/>
      <c r="L380" s="35"/>
      <c r="M380" s="35"/>
      <c r="N380" s="68">
        <f t="shared" si="135"/>
        <v>0</v>
      </c>
      <c r="O380" s="57"/>
      <c r="P380" s="35"/>
      <c r="Q380" s="35"/>
      <c r="R380" s="62">
        <f t="shared" si="136"/>
        <v>0</v>
      </c>
      <c r="S380" s="70">
        <f t="shared" si="137"/>
        <v>0</v>
      </c>
      <c r="T380" s="65"/>
      <c r="U380" s="35"/>
      <c r="V380" s="35"/>
      <c r="W380" s="68">
        <f t="shared" si="138"/>
        <v>0</v>
      </c>
      <c r="X380" s="57"/>
      <c r="Y380" s="35"/>
      <c r="Z380" s="35"/>
      <c r="AA380" s="62">
        <f t="shared" si="139"/>
        <v>0</v>
      </c>
      <c r="AB380" s="70">
        <f t="shared" si="140"/>
        <v>0</v>
      </c>
      <c r="AC380" s="65"/>
      <c r="AD380" s="35"/>
      <c r="AE380" s="35"/>
      <c r="AF380" s="68">
        <f t="shared" si="141"/>
        <v>0</v>
      </c>
      <c r="AG380" s="57"/>
      <c r="AH380" s="35"/>
      <c r="AI380" s="35"/>
      <c r="AJ380" s="62">
        <f t="shared" si="142"/>
        <v>0</v>
      </c>
      <c r="AK380" s="70">
        <f t="shared" si="143"/>
        <v>0</v>
      </c>
    </row>
    <row r="381" spans="1:37">
      <c r="A381" s="53">
        <v>40908</v>
      </c>
      <c r="B381" s="60"/>
      <c r="C381" s="49"/>
      <c r="D381" s="49"/>
      <c r="E381" s="68">
        <f t="shared" si="132"/>
        <v>0</v>
      </c>
      <c r="F381" s="57"/>
      <c r="G381" s="35"/>
      <c r="H381" s="35"/>
      <c r="I381" s="62">
        <f t="shared" si="133"/>
        <v>0</v>
      </c>
      <c r="J381" s="70">
        <f t="shared" si="134"/>
        <v>0</v>
      </c>
      <c r="K381" s="65"/>
      <c r="L381" s="35"/>
      <c r="M381" s="35"/>
      <c r="N381" s="68">
        <f t="shared" si="135"/>
        <v>0</v>
      </c>
      <c r="O381" s="57"/>
      <c r="P381" s="35"/>
      <c r="Q381" s="35"/>
      <c r="R381" s="62">
        <f t="shared" si="136"/>
        <v>0</v>
      </c>
      <c r="S381" s="70">
        <f t="shared" si="137"/>
        <v>0</v>
      </c>
      <c r="T381" s="65"/>
      <c r="U381" s="35"/>
      <c r="V381" s="35"/>
      <c r="W381" s="68">
        <f t="shared" si="138"/>
        <v>0</v>
      </c>
      <c r="X381" s="57"/>
      <c r="Y381" s="35"/>
      <c r="Z381" s="35"/>
      <c r="AA381" s="62">
        <f t="shared" si="139"/>
        <v>0</v>
      </c>
      <c r="AB381" s="70">
        <f t="shared" si="140"/>
        <v>0</v>
      </c>
      <c r="AC381" s="65"/>
      <c r="AD381" s="35"/>
      <c r="AE381" s="35"/>
      <c r="AF381" s="68">
        <f t="shared" si="141"/>
        <v>0</v>
      </c>
      <c r="AG381" s="57"/>
      <c r="AH381" s="35"/>
      <c r="AI381" s="35"/>
      <c r="AJ381" s="62">
        <f t="shared" si="142"/>
        <v>0</v>
      </c>
      <c r="AK381" s="70">
        <f t="shared" si="143"/>
        <v>0</v>
      </c>
    </row>
    <row r="382" spans="1:37" ht="15.75" thickBot="1">
      <c r="A382" s="55" t="s">
        <v>103</v>
      </c>
      <c r="B382" s="61"/>
      <c r="C382" s="51"/>
      <c r="D382" s="51"/>
      <c r="E382" s="69">
        <f>SUM(E5,E37,E66,E98,E129,E161,E192,E224,E256,E287,E319,E350)</f>
        <v>0</v>
      </c>
      <c r="F382" s="58"/>
      <c r="G382" s="43"/>
      <c r="H382" s="43"/>
      <c r="I382" s="63">
        <f>SUM(I5,I37,I66,I98,I129,I161,I192,I224,I256,I287,I319,I350)</f>
        <v>0</v>
      </c>
      <c r="J382" s="71">
        <f>SUM(J5,J37,J66,J98,J129,J161,J192,J224,J256,J287,J319,J350)</f>
        <v>0</v>
      </c>
      <c r="K382" s="66"/>
      <c r="L382" s="43"/>
      <c r="M382" s="43"/>
      <c r="N382" s="44">
        <f>SUM(N5,N37,N66,N98,N129,N161,N192,N224,N256,N287,N319,N350)</f>
        <v>0</v>
      </c>
      <c r="O382" s="58"/>
      <c r="P382" s="43"/>
      <c r="Q382" s="43"/>
      <c r="R382" s="63">
        <f>SUM(R5,R37,R66,R98,R129,R161,R192,R224,R256,R287,R319,R350)</f>
        <v>0</v>
      </c>
      <c r="S382" s="71">
        <f>SUM(S5,S37,S66,S98,S129,S161,S192,S224,S256,S287,S319,S350)</f>
        <v>0</v>
      </c>
      <c r="T382" s="66"/>
      <c r="U382" s="43"/>
      <c r="V382" s="43"/>
      <c r="W382" s="44">
        <f>SUM(W5,W37,W66,W98,W129,W161,W192,W224,W256,W287,W319,W350)</f>
        <v>0</v>
      </c>
      <c r="X382" s="58"/>
      <c r="Y382" s="43"/>
      <c r="Z382" s="43"/>
      <c r="AA382" s="63">
        <f>SUM(AA5,AA37,AA66,AA98,AA129,AA161,AA192,AA224,AA256,AA287,AA319,AA350)</f>
        <v>0</v>
      </c>
      <c r="AB382" s="71">
        <f>SUM(AB5,AB37,AB66,AB98,AB129,AB161,AB192,AB224,AB256,AB287,AB319,AB350)</f>
        <v>0</v>
      </c>
      <c r="AC382" s="66"/>
      <c r="AD382" s="43"/>
      <c r="AE382" s="43"/>
      <c r="AF382" s="44">
        <f>SUM(AF5,AF37,AF66,AF98,AF129,AF161,AF192,AF224,AF256,AF287,AF319,AF350)</f>
        <v>0</v>
      </c>
      <c r="AG382" s="58"/>
      <c r="AH382" s="43"/>
      <c r="AI382" s="43"/>
      <c r="AJ382" s="63">
        <f>SUM(AJ5,AJ37,AJ66,AJ98,AJ129,AJ161,AJ192,AJ224,AJ256,AJ287,AJ319,AJ350)</f>
        <v>0</v>
      </c>
      <c r="AK382" s="71">
        <f>SUM(AK5,AK37,AK66,AK98,AK129,AK161,AK192,AK224,AK256,AK287,AK319,AK350)</f>
        <v>0</v>
      </c>
    </row>
  </sheetData>
  <sheetProtection password="CC13" sheet="1" objects="1" scenarios="1" formatCells="0" formatColumns="0" formatRows="0"/>
  <mergeCells count="16">
    <mergeCell ref="AK3:AK4"/>
    <mergeCell ref="B3:E3"/>
    <mergeCell ref="F3:I3"/>
    <mergeCell ref="J3:J4"/>
    <mergeCell ref="K2:S2"/>
    <mergeCell ref="K3:N3"/>
    <mergeCell ref="O3:R3"/>
    <mergeCell ref="S3:S4"/>
    <mergeCell ref="B2:J2"/>
    <mergeCell ref="T2:AB2"/>
    <mergeCell ref="AC2:AK2"/>
    <mergeCell ref="T3:W3"/>
    <mergeCell ref="X3:AA3"/>
    <mergeCell ref="AB3:AB4"/>
    <mergeCell ref="AC3:AF3"/>
    <mergeCell ref="AG3:AJ3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X1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28" sqref="V28"/>
    </sheetView>
  </sheetViews>
  <sheetFormatPr defaultColWidth="5.7109375" defaultRowHeight="11.25"/>
  <cols>
    <col min="1" max="1" width="5.7109375" style="85"/>
    <col min="2" max="2" width="34.7109375" style="85" customWidth="1"/>
    <col min="3" max="33" width="5.7109375" style="85" customWidth="1"/>
    <col min="34" max="34" width="5.7109375" style="85"/>
    <col min="35" max="64" width="5.7109375" style="85" customWidth="1"/>
    <col min="65" max="66" width="5.7109375" style="85"/>
    <col min="67" max="96" width="5.7109375" style="85" customWidth="1"/>
    <col min="97" max="98" width="5.7109375" style="85"/>
    <col min="99" max="128" width="5.7109375" style="85" customWidth="1"/>
    <col min="129" max="130" width="5.7109375" style="85"/>
    <col min="131" max="160" width="5.7109375" style="85" customWidth="1"/>
    <col min="161" max="162" width="5.7109375" style="85"/>
    <col min="163" max="192" width="5.7109375" style="85" customWidth="1"/>
    <col min="193" max="194" width="5.7109375" style="85"/>
    <col min="195" max="224" width="5.7109375" style="85" customWidth="1"/>
    <col min="225" max="226" width="5.7109375" style="85"/>
    <col min="227" max="256" width="5.7109375" style="85" customWidth="1"/>
    <col min="257" max="258" width="5.7109375" style="85"/>
    <col min="259" max="288" width="5.7109375" style="85" customWidth="1"/>
    <col min="289" max="290" width="5.7109375" style="85"/>
    <col min="291" max="320" width="5.7109375" style="85" customWidth="1"/>
    <col min="321" max="322" width="5.7109375" style="85"/>
    <col min="323" max="352" width="5.7109375" style="85" customWidth="1"/>
    <col min="353" max="354" width="5.7109375" style="85"/>
    <col min="355" max="384" width="5.7109375" style="85" customWidth="1"/>
    <col min="385" max="386" width="5.7109375" style="85"/>
    <col min="387" max="388" width="5.7109375" style="85" customWidth="1"/>
    <col min="389" max="16384" width="5.7109375" style="85"/>
  </cols>
  <sheetData>
    <row r="3" spans="1:388" ht="12" thickBot="1"/>
    <row r="4" spans="1:388" ht="12" thickBot="1">
      <c r="B4" s="90"/>
      <c r="C4" s="353" t="s">
        <v>1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5"/>
      <c r="AI4" s="353" t="s">
        <v>2</v>
      </c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5"/>
      <c r="BO4" s="353" t="s">
        <v>3</v>
      </c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5"/>
      <c r="CU4" s="353" t="s">
        <v>4</v>
      </c>
      <c r="CV4" s="354"/>
      <c r="CW4" s="354"/>
      <c r="CX4" s="354"/>
      <c r="CY4" s="354"/>
      <c r="CZ4" s="354"/>
      <c r="DA4" s="354"/>
      <c r="DB4" s="354"/>
      <c r="DC4" s="354"/>
      <c r="DD4" s="354"/>
      <c r="DE4" s="354"/>
      <c r="DF4" s="354"/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4"/>
      <c r="DR4" s="354"/>
      <c r="DS4" s="354"/>
      <c r="DT4" s="354"/>
      <c r="DU4" s="354"/>
      <c r="DV4" s="354"/>
      <c r="DW4" s="354"/>
      <c r="DX4" s="354"/>
      <c r="DY4" s="354"/>
      <c r="DZ4" s="355"/>
      <c r="EA4" s="353" t="s">
        <v>5</v>
      </c>
      <c r="EB4" s="354"/>
      <c r="EC4" s="354"/>
      <c r="ED4" s="354"/>
      <c r="EE4" s="354"/>
      <c r="EF4" s="354"/>
      <c r="EG4" s="354"/>
      <c r="EH4" s="354"/>
      <c r="EI4" s="354"/>
      <c r="EJ4" s="354"/>
      <c r="EK4" s="354"/>
      <c r="EL4" s="354"/>
      <c r="EM4" s="354"/>
      <c r="EN4" s="354"/>
      <c r="EO4" s="354"/>
      <c r="EP4" s="354"/>
      <c r="EQ4" s="354"/>
      <c r="ER4" s="354"/>
      <c r="ES4" s="354"/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4"/>
      <c r="FF4" s="355"/>
      <c r="FG4" s="353" t="s">
        <v>6</v>
      </c>
      <c r="FH4" s="354"/>
      <c r="FI4" s="354"/>
      <c r="FJ4" s="354"/>
      <c r="FK4" s="354"/>
      <c r="FL4" s="354"/>
      <c r="FM4" s="354"/>
      <c r="FN4" s="354"/>
      <c r="FO4" s="354"/>
      <c r="FP4" s="354"/>
      <c r="FQ4" s="354"/>
      <c r="FR4" s="354"/>
      <c r="FS4" s="354"/>
      <c r="FT4" s="354"/>
      <c r="FU4" s="354"/>
      <c r="FV4" s="354"/>
      <c r="FW4" s="354"/>
      <c r="FX4" s="354"/>
      <c r="FY4" s="354"/>
      <c r="FZ4" s="354"/>
      <c r="GA4" s="354"/>
      <c r="GB4" s="354"/>
      <c r="GC4" s="354"/>
      <c r="GD4" s="354"/>
      <c r="GE4" s="354"/>
      <c r="GF4" s="354"/>
      <c r="GG4" s="354"/>
      <c r="GH4" s="354"/>
      <c r="GI4" s="354"/>
      <c r="GJ4" s="354"/>
      <c r="GK4" s="354"/>
      <c r="GL4" s="355"/>
      <c r="GM4" s="353" t="s">
        <v>7</v>
      </c>
      <c r="GN4" s="354"/>
      <c r="GO4" s="354"/>
      <c r="GP4" s="354"/>
      <c r="GQ4" s="354"/>
      <c r="GR4" s="354"/>
      <c r="GS4" s="354"/>
      <c r="GT4" s="354"/>
      <c r="GU4" s="354"/>
      <c r="GV4" s="354"/>
      <c r="GW4" s="354"/>
      <c r="GX4" s="354"/>
      <c r="GY4" s="354"/>
      <c r="GZ4" s="354"/>
      <c r="HA4" s="354"/>
      <c r="HB4" s="354"/>
      <c r="HC4" s="354"/>
      <c r="HD4" s="354"/>
      <c r="HE4" s="354"/>
      <c r="HF4" s="354"/>
      <c r="HG4" s="354"/>
      <c r="HH4" s="354"/>
      <c r="HI4" s="354"/>
      <c r="HJ4" s="354"/>
      <c r="HK4" s="354"/>
      <c r="HL4" s="354"/>
      <c r="HM4" s="354"/>
      <c r="HN4" s="354"/>
      <c r="HO4" s="354"/>
      <c r="HP4" s="354"/>
      <c r="HQ4" s="354"/>
      <c r="HR4" s="355"/>
      <c r="HS4" s="353" t="s">
        <v>8</v>
      </c>
      <c r="HT4" s="354"/>
      <c r="HU4" s="354"/>
      <c r="HV4" s="354"/>
      <c r="HW4" s="354"/>
      <c r="HX4" s="354"/>
      <c r="HY4" s="354"/>
      <c r="HZ4" s="354"/>
      <c r="IA4" s="354"/>
      <c r="IB4" s="354"/>
      <c r="IC4" s="354"/>
      <c r="ID4" s="354"/>
      <c r="IE4" s="354"/>
      <c r="IF4" s="354"/>
      <c r="IG4" s="354"/>
      <c r="IH4" s="354"/>
      <c r="II4" s="354"/>
      <c r="IJ4" s="354"/>
      <c r="IK4" s="354"/>
      <c r="IL4" s="354"/>
      <c r="IM4" s="354"/>
      <c r="IN4" s="354"/>
      <c r="IO4" s="354"/>
      <c r="IP4" s="354"/>
      <c r="IQ4" s="354"/>
      <c r="IR4" s="354"/>
      <c r="IS4" s="354"/>
      <c r="IT4" s="354"/>
      <c r="IU4" s="354"/>
      <c r="IV4" s="354"/>
      <c r="IW4" s="354"/>
      <c r="IX4" s="355"/>
      <c r="IY4" s="353" t="s">
        <v>9</v>
      </c>
      <c r="IZ4" s="354"/>
      <c r="JA4" s="354"/>
      <c r="JB4" s="354"/>
      <c r="JC4" s="354"/>
      <c r="JD4" s="354"/>
      <c r="JE4" s="354"/>
      <c r="JF4" s="354"/>
      <c r="JG4" s="354"/>
      <c r="JH4" s="354"/>
      <c r="JI4" s="354"/>
      <c r="JJ4" s="354"/>
      <c r="JK4" s="354"/>
      <c r="JL4" s="354"/>
      <c r="JM4" s="354"/>
      <c r="JN4" s="354"/>
      <c r="JO4" s="354"/>
      <c r="JP4" s="354"/>
      <c r="JQ4" s="354"/>
      <c r="JR4" s="354"/>
      <c r="JS4" s="354"/>
      <c r="JT4" s="354"/>
      <c r="JU4" s="354"/>
      <c r="JV4" s="354"/>
      <c r="JW4" s="354"/>
      <c r="JX4" s="354"/>
      <c r="JY4" s="354"/>
      <c r="JZ4" s="354"/>
      <c r="KA4" s="354"/>
      <c r="KB4" s="354"/>
      <c r="KC4" s="354"/>
      <c r="KD4" s="355"/>
      <c r="KE4" s="353" t="s">
        <v>10</v>
      </c>
      <c r="KF4" s="354"/>
      <c r="KG4" s="354"/>
      <c r="KH4" s="354"/>
      <c r="KI4" s="354"/>
      <c r="KJ4" s="354"/>
      <c r="KK4" s="354"/>
      <c r="KL4" s="354"/>
      <c r="KM4" s="354"/>
      <c r="KN4" s="354"/>
      <c r="KO4" s="354"/>
      <c r="KP4" s="354"/>
      <c r="KQ4" s="354"/>
      <c r="KR4" s="354"/>
      <c r="KS4" s="354"/>
      <c r="KT4" s="354"/>
      <c r="KU4" s="354"/>
      <c r="KV4" s="354"/>
      <c r="KW4" s="354"/>
      <c r="KX4" s="354"/>
      <c r="KY4" s="354"/>
      <c r="KZ4" s="354"/>
      <c r="LA4" s="354"/>
      <c r="LB4" s="354"/>
      <c r="LC4" s="354"/>
      <c r="LD4" s="354"/>
      <c r="LE4" s="354"/>
      <c r="LF4" s="354"/>
      <c r="LG4" s="354"/>
      <c r="LH4" s="354"/>
      <c r="LI4" s="354"/>
      <c r="LJ4" s="355"/>
      <c r="LK4" s="353" t="s">
        <v>11</v>
      </c>
      <c r="LL4" s="354"/>
      <c r="LM4" s="354"/>
      <c r="LN4" s="354"/>
      <c r="LO4" s="354"/>
      <c r="LP4" s="354"/>
      <c r="LQ4" s="354"/>
      <c r="LR4" s="354"/>
      <c r="LS4" s="354"/>
      <c r="LT4" s="354"/>
      <c r="LU4" s="354"/>
      <c r="LV4" s="354"/>
      <c r="LW4" s="354"/>
      <c r="LX4" s="354"/>
      <c r="LY4" s="354"/>
      <c r="LZ4" s="354"/>
      <c r="MA4" s="354"/>
      <c r="MB4" s="354"/>
      <c r="MC4" s="354"/>
      <c r="MD4" s="354"/>
      <c r="ME4" s="354"/>
      <c r="MF4" s="354"/>
      <c r="MG4" s="354"/>
      <c r="MH4" s="354"/>
      <c r="MI4" s="354"/>
      <c r="MJ4" s="354"/>
      <c r="MK4" s="354"/>
      <c r="ML4" s="354"/>
      <c r="MM4" s="354"/>
      <c r="MN4" s="354"/>
      <c r="MO4" s="354"/>
      <c r="MP4" s="355"/>
      <c r="MQ4" s="353" t="s">
        <v>12</v>
      </c>
      <c r="MR4" s="354"/>
      <c r="MS4" s="354"/>
      <c r="MT4" s="354"/>
      <c r="MU4" s="354"/>
      <c r="MV4" s="354"/>
      <c r="MW4" s="354"/>
      <c r="MX4" s="354"/>
      <c r="MY4" s="354"/>
      <c r="MZ4" s="354"/>
      <c r="NA4" s="354"/>
      <c r="NB4" s="354"/>
      <c r="NC4" s="354"/>
      <c r="ND4" s="354"/>
      <c r="NE4" s="354"/>
      <c r="NF4" s="354"/>
      <c r="NG4" s="354"/>
      <c r="NH4" s="354"/>
      <c r="NI4" s="354"/>
      <c r="NJ4" s="354"/>
      <c r="NK4" s="354"/>
      <c r="NL4" s="354"/>
      <c r="NM4" s="354"/>
      <c r="NN4" s="354"/>
      <c r="NO4" s="354"/>
      <c r="NP4" s="354"/>
      <c r="NQ4" s="354"/>
      <c r="NR4" s="354"/>
      <c r="NS4" s="354"/>
      <c r="NT4" s="354"/>
      <c r="NU4" s="354"/>
      <c r="NV4" s="355"/>
      <c r="NW4" s="360" t="s">
        <v>33</v>
      </c>
      <c r="NX4" s="361"/>
    </row>
    <row r="5" spans="1:388" ht="15.75" thickBot="1">
      <c r="B5" s="91" t="s">
        <v>108</v>
      </c>
      <c r="C5" s="107">
        <v>1</v>
      </c>
      <c r="D5" s="108">
        <f>C5+1</f>
        <v>2</v>
      </c>
      <c r="E5" s="108">
        <f t="shared" ref="E5:AF5" si="0">D5+1</f>
        <v>3</v>
      </c>
      <c r="F5" s="108">
        <f t="shared" si="0"/>
        <v>4</v>
      </c>
      <c r="G5" s="108">
        <f t="shared" si="0"/>
        <v>5</v>
      </c>
      <c r="H5" s="108">
        <f t="shared" si="0"/>
        <v>6</v>
      </c>
      <c r="I5" s="108">
        <f t="shared" si="0"/>
        <v>7</v>
      </c>
      <c r="J5" s="108">
        <f t="shared" si="0"/>
        <v>8</v>
      </c>
      <c r="K5" s="108">
        <f t="shared" si="0"/>
        <v>9</v>
      </c>
      <c r="L5" s="108">
        <f t="shared" si="0"/>
        <v>10</v>
      </c>
      <c r="M5" s="108">
        <f t="shared" si="0"/>
        <v>11</v>
      </c>
      <c r="N5" s="108">
        <f t="shared" si="0"/>
        <v>12</v>
      </c>
      <c r="O5" s="108">
        <f t="shared" si="0"/>
        <v>13</v>
      </c>
      <c r="P5" s="108">
        <f t="shared" si="0"/>
        <v>14</v>
      </c>
      <c r="Q5" s="108">
        <f t="shared" si="0"/>
        <v>15</v>
      </c>
      <c r="R5" s="108">
        <f t="shared" si="0"/>
        <v>16</v>
      </c>
      <c r="S5" s="108">
        <f t="shared" si="0"/>
        <v>17</v>
      </c>
      <c r="T5" s="108">
        <f t="shared" si="0"/>
        <v>18</v>
      </c>
      <c r="U5" s="108">
        <f t="shared" si="0"/>
        <v>19</v>
      </c>
      <c r="V5" s="108">
        <f t="shared" si="0"/>
        <v>20</v>
      </c>
      <c r="W5" s="108">
        <f t="shared" si="0"/>
        <v>21</v>
      </c>
      <c r="X5" s="108">
        <f t="shared" si="0"/>
        <v>22</v>
      </c>
      <c r="Y5" s="108">
        <f t="shared" si="0"/>
        <v>23</v>
      </c>
      <c r="Z5" s="108">
        <f t="shared" si="0"/>
        <v>24</v>
      </c>
      <c r="AA5" s="108">
        <f t="shared" si="0"/>
        <v>25</v>
      </c>
      <c r="AB5" s="108">
        <f t="shared" si="0"/>
        <v>26</v>
      </c>
      <c r="AC5" s="108">
        <f t="shared" si="0"/>
        <v>27</v>
      </c>
      <c r="AD5" s="108">
        <f t="shared" si="0"/>
        <v>28</v>
      </c>
      <c r="AE5" s="108">
        <f t="shared" si="0"/>
        <v>29</v>
      </c>
      <c r="AF5" s="109">
        <f t="shared" si="0"/>
        <v>30</v>
      </c>
      <c r="AG5" s="110" t="s">
        <v>109</v>
      </c>
      <c r="AH5" s="111" t="s">
        <v>107</v>
      </c>
      <c r="AI5" s="101">
        <v>1</v>
      </c>
      <c r="AJ5" s="112">
        <f>AI5+1</f>
        <v>2</v>
      </c>
      <c r="AK5" s="112">
        <f t="shared" ref="AK5:BL5" si="1">AJ5+1</f>
        <v>3</v>
      </c>
      <c r="AL5" s="112">
        <f t="shared" si="1"/>
        <v>4</v>
      </c>
      <c r="AM5" s="112">
        <f t="shared" si="1"/>
        <v>5</v>
      </c>
      <c r="AN5" s="112">
        <f t="shared" si="1"/>
        <v>6</v>
      </c>
      <c r="AO5" s="112">
        <f t="shared" si="1"/>
        <v>7</v>
      </c>
      <c r="AP5" s="112">
        <f t="shared" si="1"/>
        <v>8</v>
      </c>
      <c r="AQ5" s="112">
        <f t="shared" si="1"/>
        <v>9</v>
      </c>
      <c r="AR5" s="112">
        <f t="shared" si="1"/>
        <v>10</v>
      </c>
      <c r="AS5" s="112">
        <f t="shared" si="1"/>
        <v>11</v>
      </c>
      <c r="AT5" s="112">
        <f t="shared" si="1"/>
        <v>12</v>
      </c>
      <c r="AU5" s="112">
        <f t="shared" si="1"/>
        <v>13</v>
      </c>
      <c r="AV5" s="112">
        <f t="shared" si="1"/>
        <v>14</v>
      </c>
      <c r="AW5" s="112">
        <f t="shared" si="1"/>
        <v>15</v>
      </c>
      <c r="AX5" s="112">
        <f t="shared" si="1"/>
        <v>16</v>
      </c>
      <c r="AY5" s="112">
        <f t="shared" si="1"/>
        <v>17</v>
      </c>
      <c r="AZ5" s="112">
        <f t="shared" si="1"/>
        <v>18</v>
      </c>
      <c r="BA5" s="112">
        <f t="shared" si="1"/>
        <v>19</v>
      </c>
      <c r="BB5" s="112">
        <f t="shared" si="1"/>
        <v>20</v>
      </c>
      <c r="BC5" s="112">
        <f t="shared" si="1"/>
        <v>21</v>
      </c>
      <c r="BD5" s="112">
        <f t="shared" si="1"/>
        <v>22</v>
      </c>
      <c r="BE5" s="112">
        <f t="shared" si="1"/>
        <v>23</v>
      </c>
      <c r="BF5" s="112">
        <f t="shared" si="1"/>
        <v>24</v>
      </c>
      <c r="BG5" s="112">
        <f t="shared" si="1"/>
        <v>25</v>
      </c>
      <c r="BH5" s="112">
        <f t="shared" si="1"/>
        <v>26</v>
      </c>
      <c r="BI5" s="112">
        <f t="shared" si="1"/>
        <v>27</v>
      </c>
      <c r="BJ5" s="112">
        <f t="shared" si="1"/>
        <v>28</v>
      </c>
      <c r="BK5" s="112">
        <f t="shared" si="1"/>
        <v>29</v>
      </c>
      <c r="BL5" s="113">
        <f t="shared" si="1"/>
        <v>30</v>
      </c>
      <c r="BM5" s="103" t="s">
        <v>109</v>
      </c>
      <c r="BN5" s="102" t="s">
        <v>107</v>
      </c>
      <c r="BO5" s="101">
        <v>1</v>
      </c>
      <c r="BP5" s="112">
        <f>BO5+1</f>
        <v>2</v>
      </c>
      <c r="BQ5" s="112">
        <f t="shared" ref="BQ5:CR5" si="2">BP5+1</f>
        <v>3</v>
      </c>
      <c r="BR5" s="112">
        <f t="shared" si="2"/>
        <v>4</v>
      </c>
      <c r="BS5" s="112">
        <f t="shared" si="2"/>
        <v>5</v>
      </c>
      <c r="BT5" s="112">
        <f t="shared" si="2"/>
        <v>6</v>
      </c>
      <c r="BU5" s="112">
        <f t="shared" si="2"/>
        <v>7</v>
      </c>
      <c r="BV5" s="112">
        <f t="shared" si="2"/>
        <v>8</v>
      </c>
      <c r="BW5" s="112">
        <f t="shared" si="2"/>
        <v>9</v>
      </c>
      <c r="BX5" s="112">
        <f t="shared" si="2"/>
        <v>10</v>
      </c>
      <c r="BY5" s="112">
        <f t="shared" si="2"/>
        <v>11</v>
      </c>
      <c r="BZ5" s="112">
        <f t="shared" si="2"/>
        <v>12</v>
      </c>
      <c r="CA5" s="112">
        <f t="shared" si="2"/>
        <v>13</v>
      </c>
      <c r="CB5" s="112">
        <f t="shared" si="2"/>
        <v>14</v>
      </c>
      <c r="CC5" s="112">
        <f t="shared" si="2"/>
        <v>15</v>
      </c>
      <c r="CD5" s="112">
        <f t="shared" si="2"/>
        <v>16</v>
      </c>
      <c r="CE5" s="112">
        <f t="shared" si="2"/>
        <v>17</v>
      </c>
      <c r="CF5" s="112">
        <f t="shared" si="2"/>
        <v>18</v>
      </c>
      <c r="CG5" s="112">
        <f t="shared" si="2"/>
        <v>19</v>
      </c>
      <c r="CH5" s="112">
        <f t="shared" si="2"/>
        <v>20</v>
      </c>
      <c r="CI5" s="112">
        <f t="shared" si="2"/>
        <v>21</v>
      </c>
      <c r="CJ5" s="112">
        <f t="shared" si="2"/>
        <v>22</v>
      </c>
      <c r="CK5" s="112">
        <f t="shared" si="2"/>
        <v>23</v>
      </c>
      <c r="CL5" s="112">
        <f t="shared" si="2"/>
        <v>24</v>
      </c>
      <c r="CM5" s="112">
        <f t="shared" si="2"/>
        <v>25</v>
      </c>
      <c r="CN5" s="112">
        <f t="shared" si="2"/>
        <v>26</v>
      </c>
      <c r="CO5" s="112">
        <f t="shared" si="2"/>
        <v>27</v>
      </c>
      <c r="CP5" s="112">
        <f t="shared" si="2"/>
        <v>28</v>
      </c>
      <c r="CQ5" s="112">
        <f t="shared" si="2"/>
        <v>29</v>
      </c>
      <c r="CR5" s="113">
        <f t="shared" si="2"/>
        <v>30</v>
      </c>
      <c r="CS5" s="103" t="s">
        <v>109</v>
      </c>
      <c r="CT5" s="103" t="s">
        <v>107</v>
      </c>
      <c r="CU5" s="101">
        <v>1</v>
      </c>
      <c r="CV5" s="112">
        <f>CU5+1</f>
        <v>2</v>
      </c>
      <c r="CW5" s="112">
        <f t="shared" ref="CW5:DX5" si="3">CV5+1</f>
        <v>3</v>
      </c>
      <c r="CX5" s="112">
        <f t="shared" si="3"/>
        <v>4</v>
      </c>
      <c r="CY5" s="112">
        <f t="shared" si="3"/>
        <v>5</v>
      </c>
      <c r="CZ5" s="112">
        <f t="shared" si="3"/>
        <v>6</v>
      </c>
      <c r="DA5" s="112">
        <f t="shared" si="3"/>
        <v>7</v>
      </c>
      <c r="DB5" s="112">
        <f t="shared" si="3"/>
        <v>8</v>
      </c>
      <c r="DC5" s="112">
        <f t="shared" si="3"/>
        <v>9</v>
      </c>
      <c r="DD5" s="112">
        <f t="shared" si="3"/>
        <v>10</v>
      </c>
      <c r="DE5" s="112">
        <f t="shared" si="3"/>
        <v>11</v>
      </c>
      <c r="DF5" s="112">
        <f t="shared" si="3"/>
        <v>12</v>
      </c>
      <c r="DG5" s="112">
        <f t="shared" si="3"/>
        <v>13</v>
      </c>
      <c r="DH5" s="112">
        <f t="shared" si="3"/>
        <v>14</v>
      </c>
      <c r="DI5" s="112">
        <f t="shared" si="3"/>
        <v>15</v>
      </c>
      <c r="DJ5" s="112">
        <f t="shared" si="3"/>
        <v>16</v>
      </c>
      <c r="DK5" s="112">
        <f t="shared" si="3"/>
        <v>17</v>
      </c>
      <c r="DL5" s="112">
        <f t="shared" si="3"/>
        <v>18</v>
      </c>
      <c r="DM5" s="112">
        <f t="shared" si="3"/>
        <v>19</v>
      </c>
      <c r="DN5" s="112">
        <f t="shared" si="3"/>
        <v>20</v>
      </c>
      <c r="DO5" s="112">
        <f t="shared" si="3"/>
        <v>21</v>
      </c>
      <c r="DP5" s="112">
        <f t="shared" si="3"/>
        <v>22</v>
      </c>
      <c r="DQ5" s="112">
        <f t="shared" si="3"/>
        <v>23</v>
      </c>
      <c r="DR5" s="112">
        <f t="shared" si="3"/>
        <v>24</v>
      </c>
      <c r="DS5" s="112">
        <f t="shared" si="3"/>
        <v>25</v>
      </c>
      <c r="DT5" s="112">
        <f t="shared" si="3"/>
        <v>26</v>
      </c>
      <c r="DU5" s="112">
        <f t="shared" si="3"/>
        <v>27</v>
      </c>
      <c r="DV5" s="112">
        <f t="shared" si="3"/>
        <v>28</v>
      </c>
      <c r="DW5" s="112">
        <f t="shared" si="3"/>
        <v>29</v>
      </c>
      <c r="DX5" s="113">
        <f t="shared" si="3"/>
        <v>30</v>
      </c>
      <c r="DY5" s="103" t="s">
        <v>109</v>
      </c>
      <c r="DZ5" s="102" t="s">
        <v>107</v>
      </c>
      <c r="EA5" s="101">
        <v>1</v>
      </c>
      <c r="EB5" s="112">
        <f>EA5+1</f>
        <v>2</v>
      </c>
      <c r="EC5" s="112">
        <f t="shared" ref="EC5:FD5" si="4">EB5+1</f>
        <v>3</v>
      </c>
      <c r="ED5" s="112">
        <f t="shared" si="4"/>
        <v>4</v>
      </c>
      <c r="EE5" s="112">
        <f t="shared" si="4"/>
        <v>5</v>
      </c>
      <c r="EF5" s="112">
        <f t="shared" si="4"/>
        <v>6</v>
      </c>
      <c r="EG5" s="112">
        <f t="shared" si="4"/>
        <v>7</v>
      </c>
      <c r="EH5" s="112">
        <f t="shared" si="4"/>
        <v>8</v>
      </c>
      <c r="EI5" s="112">
        <f t="shared" si="4"/>
        <v>9</v>
      </c>
      <c r="EJ5" s="112">
        <f t="shared" si="4"/>
        <v>10</v>
      </c>
      <c r="EK5" s="112">
        <f t="shared" si="4"/>
        <v>11</v>
      </c>
      <c r="EL5" s="112">
        <f t="shared" si="4"/>
        <v>12</v>
      </c>
      <c r="EM5" s="112">
        <f t="shared" si="4"/>
        <v>13</v>
      </c>
      <c r="EN5" s="112">
        <f t="shared" si="4"/>
        <v>14</v>
      </c>
      <c r="EO5" s="112">
        <f t="shared" si="4"/>
        <v>15</v>
      </c>
      <c r="EP5" s="112">
        <f t="shared" si="4"/>
        <v>16</v>
      </c>
      <c r="EQ5" s="112">
        <f t="shared" si="4"/>
        <v>17</v>
      </c>
      <c r="ER5" s="112">
        <f t="shared" si="4"/>
        <v>18</v>
      </c>
      <c r="ES5" s="112">
        <f t="shared" si="4"/>
        <v>19</v>
      </c>
      <c r="ET5" s="112">
        <f t="shared" si="4"/>
        <v>20</v>
      </c>
      <c r="EU5" s="112">
        <f t="shared" si="4"/>
        <v>21</v>
      </c>
      <c r="EV5" s="112">
        <f t="shared" si="4"/>
        <v>22</v>
      </c>
      <c r="EW5" s="112">
        <f t="shared" si="4"/>
        <v>23</v>
      </c>
      <c r="EX5" s="112">
        <f t="shared" si="4"/>
        <v>24</v>
      </c>
      <c r="EY5" s="112">
        <f t="shared" si="4"/>
        <v>25</v>
      </c>
      <c r="EZ5" s="112">
        <f t="shared" si="4"/>
        <v>26</v>
      </c>
      <c r="FA5" s="112">
        <f t="shared" si="4"/>
        <v>27</v>
      </c>
      <c r="FB5" s="112">
        <f t="shared" si="4"/>
        <v>28</v>
      </c>
      <c r="FC5" s="112">
        <f t="shared" si="4"/>
        <v>29</v>
      </c>
      <c r="FD5" s="113">
        <f t="shared" si="4"/>
        <v>30</v>
      </c>
      <c r="FE5" s="103" t="s">
        <v>109</v>
      </c>
      <c r="FF5" s="102" t="s">
        <v>107</v>
      </c>
      <c r="FG5" s="101">
        <v>1</v>
      </c>
      <c r="FH5" s="112">
        <f>FG5+1</f>
        <v>2</v>
      </c>
      <c r="FI5" s="112">
        <f t="shared" ref="FI5:GJ5" si="5">FH5+1</f>
        <v>3</v>
      </c>
      <c r="FJ5" s="112">
        <f t="shared" si="5"/>
        <v>4</v>
      </c>
      <c r="FK5" s="112">
        <f t="shared" si="5"/>
        <v>5</v>
      </c>
      <c r="FL5" s="112">
        <f t="shared" si="5"/>
        <v>6</v>
      </c>
      <c r="FM5" s="112">
        <f t="shared" si="5"/>
        <v>7</v>
      </c>
      <c r="FN5" s="112">
        <f t="shared" si="5"/>
        <v>8</v>
      </c>
      <c r="FO5" s="112">
        <f t="shared" si="5"/>
        <v>9</v>
      </c>
      <c r="FP5" s="112">
        <f t="shared" si="5"/>
        <v>10</v>
      </c>
      <c r="FQ5" s="112">
        <f t="shared" si="5"/>
        <v>11</v>
      </c>
      <c r="FR5" s="112">
        <f t="shared" si="5"/>
        <v>12</v>
      </c>
      <c r="FS5" s="112">
        <f t="shared" si="5"/>
        <v>13</v>
      </c>
      <c r="FT5" s="112">
        <f t="shared" si="5"/>
        <v>14</v>
      </c>
      <c r="FU5" s="112">
        <f t="shared" si="5"/>
        <v>15</v>
      </c>
      <c r="FV5" s="112">
        <f t="shared" si="5"/>
        <v>16</v>
      </c>
      <c r="FW5" s="112">
        <f t="shared" si="5"/>
        <v>17</v>
      </c>
      <c r="FX5" s="112">
        <f t="shared" si="5"/>
        <v>18</v>
      </c>
      <c r="FY5" s="112">
        <f t="shared" si="5"/>
        <v>19</v>
      </c>
      <c r="FZ5" s="112">
        <f t="shared" si="5"/>
        <v>20</v>
      </c>
      <c r="GA5" s="112">
        <f t="shared" si="5"/>
        <v>21</v>
      </c>
      <c r="GB5" s="112">
        <f t="shared" si="5"/>
        <v>22</v>
      </c>
      <c r="GC5" s="112">
        <f t="shared" si="5"/>
        <v>23</v>
      </c>
      <c r="GD5" s="112">
        <f t="shared" si="5"/>
        <v>24</v>
      </c>
      <c r="GE5" s="112">
        <f t="shared" si="5"/>
        <v>25</v>
      </c>
      <c r="GF5" s="112">
        <f t="shared" si="5"/>
        <v>26</v>
      </c>
      <c r="GG5" s="112">
        <f t="shared" si="5"/>
        <v>27</v>
      </c>
      <c r="GH5" s="112">
        <f t="shared" si="5"/>
        <v>28</v>
      </c>
      <c r="GI5" s="112">
        <f t="shared" si="5"/>
        <v>29</v>
      </c>
      <c r="GJ5" s="113">
        <f t="shared" si="5"/>
        <v>30</v>
      </c>
      <c r="GK5" s="103" t="s">
        <v>109</v>
      </c>
      <c r="GL5" s="102" t="s">
        <v>107</v>
      </c>
      <c r="GM5" s="101">
        <v>1</v>
      </c>
      <c r="GN5" s="112">
        <f>GM5+1</f>
        <v>2</v>
      </c>
      <c r="GO5" s="112">
        <f t="shared" ref="GO5:HP5" si="6">GN5+1</f>
        <v>3</v>
      </c>
      <c r="GP5" s="112">
        <f t="shared" si="6"/>
        <v>4</v>
      </c>
      <c r="GQ5" s="112">
        <f t="shared" si="6"/>
        <v>5</v>
      </c>
      <c r="GR5" s="112">
        <f t="shared" si="6"/>
        <v>6</v>
      </c>
      <c r="GS5" s="112">
        <f t="shared" si="6"/>
        <v>7</v>
      </c>
      <c r="GT5" s="112">
        <f t="shared" si="6"/>
        <v>8</v>
      </c>
      <c r="GU5" s="112">
        <f t="shared" si="6"/>
        <v>9</v>
      </c>
      <c r="GV5" s="112">
        <f t="shared" si="6"/>
        <v>10</v>
      </c>
      <c r="GW5" s="112">
        <f t="shared" si="6"/>
        <v>11</v>
      </c>
      <c r="GX5" s="112">
        <f t="shared" si="6"/>
        <v>12</v>
      </c>
      <c r="GY5" s="112">
        <f t="shared" si="6"/>
        <v>13</v>
      </c>
      <c r="GZ5" s="112">
        <f t="shared" si="6"/>
        <v>14</v>
      </c>
      <c r="HA5" s="112">
        <f t="shared" si="6"/>
        <v>15</v>
      </c>
      <c r="HB5" s="112">
        <f t="shared" si="6"/>
        <v>16</v>
      </c>
      <c r="HC5" s="112">
        <f t="shared" si="6"/>
        <v>17</v>
      </c>
      <c r="HD5" s="112">
        <f t="shared" si="6"/>
        <v>18</v>
      </c>
      <c r="HE5" s="112">
        <f t="shared" si="6"/>
        <v>19</v>
      </c>
      <c r="HF5" s="112">
        <f t="shared" si="6"/>
        <v>20</v>
      </c>
      <c r="HG5" s="112">
        <f t="shared" si="6"/>
        <v>21</v>
      </c>
      <c r="HH5" s="112">
        <f t="shared" si="6"/>
        <v>22</v>
      </c>
      <c r="HI5" s="112">
        <f t="shared" si="6"/>
        <v>23</v>
      </c>
      <c r="HJ5" s="112">
        <f t="shared" si="6"/>
        <v>24</v>
      </c>
      <c r="HK5" s="112">
        <f t="shared" si="6"/>
        <v>25</v>
      </c>
      <c r="HL5" s="112">
        <f t="shared" si="6"/>
        <v>26</v>
      </c>
      <c r="HM5" s="112">
        <f t="shared" si="6"/>
        <v>27</v>
      </c>
      <c r="HN5" s="112">
        <f t="shared" si="6"/>
        <v>28</v>
      </c>
      <c r="HO5" s="112">
        <f t="shared" si="6"/>
        <v>29</v>
      </c>
      <c r="HP5" s="113">
        <f t="shared" si="6"/>
        <v>30</v>
      </c>
      <c r="HQ5" s="103" t="s">
        <v>109</v>
      </c>
      <c r="HR5" s="102" t="s">
        <v>107</v>
      </c>
      <c r="HS5" s="101">
        <v>1</v>
      </c>
      <c r="HT5" s="112">
        <f>HS5+1</f>
        <v>2</v>
      </c>
      <c r="HU5" s="112">
        <f t="shared" ref="HU5:IV5" si="7">HT5+1</f>
        <v>3</v>
      </c>
      <c r="HV5" s="112">
        <f t="shared" si="7"/>
        <v>4</v>
      </c>
      <c r="HW5" s="112">
        <f t="shared" si="7"/>
        <v>5</v>
      </c>
      <c r="HX5" s="112">
        <f t="shared" si="7"/>
        <v>6</v>
      </c>
      <c r="HY5" s="112">
        <f t="shared" si="7"/>
        <v>7</v>
      </c>
      <c r="HZ5" s="112">
        <f t="shared" si="7"/>
        <v>8</v>
      </c>
      <c r="IA5" s="112">
        <f t="shared" si="7"/>
        <v>9</v>
      </c>
      <c r="IB5" s="112">
        <f t="shared" si="7"/>
        <v>10</v>
      </c>
      <c r="IC5" s="112">
        <f t="shared" si="7"/>
        <v>11</v>
      </c>
      <c r="ID5" s="112">
        <f t="shared" si="7"/>
        <v>12</v>
      </c>
      <c r="IE5" s="112">
        <f t="shared" si="7"/>
        <v>13</v>
      </c>
      <c r="IF5" s="112">
        <f t="shared" si="7"/>
        <v>14</v>
      </c>
      <c r="IG5" s="112">
        <f t="shared" si="7"/>
        <v>15</v>
      </c>
      <c r="IH5" s="112">
        <f t="shared" si="7"/>
        <v>16</v>
      </c>
      <c r="II5" s="112">
        <f t="shared" si="7"/>
        <v>17</v>
      </c>
      <c r="IJ5" s="112">
        <f t="shared" si="7"/>
        <v>18</v>
      </c>
      <c r="IK5" s="112">
        <f t="shared" si="7"/>
        <v>19</v>
      </c>
      <c r="IL5" s="112">
        <f t="shared" si="7"/>
        <v>20</v>
      </c>
      <c r="IM5" s="112">
        <f t="shared" si="7"/>
        <v>21</v>
      </c>
      <c r="IN5" s="112">
        <f t="shared" si="7"/>
        <v>22</v>
      </c>
      <c r="IO5" s="112">
        <f t="shared" si="7"/>
        <v>23</v>
      </c>
      <c r="IP5" s="112">
        <f t="shared" si="7"/>
        <v>24</v>
      </c>
      <c r="IQ5" s="112">
        <f t="shared" si="7"/>
        <v>25</v>
      </c>
      <c r="IR5" s="112">
        <f t="shared" si="7"/>
        <v>26</v>
      </c>
      <c r="IS5" s="112">
        <f t="shared" si="7"/>
        <v>27</v>
      </c>
      <c r="IT5" s="112">
        <f t="shared" si="7"/>
        <v>28</v>
      </c>
      <c r="IU5" s="112">
        <f t="shared" si="7"/>
        <v>29</v>
      </c>
      <c r="IV5" s="113">
        <f t="shared" si="7"/>
        <v>30</v>
      </c>
      <c r="IW5" s="103" t="s">
        <v>109</v>
      </c>
      <c r="IX5" s="102" t="s">
        <v>107</v>
      </c>
      <c r="IY5" s="101">
        <v>1</v>
      </c>
      <c r="IZ5" s="112">
        <f>IY5+1</f>
        <v>2</v>
      </c>
      <c r="JA5" s="112">
        <f t="shared" ref="JA5:KB5" si="8">IZ5+1</f>
        <v>3</v>
      </c>
      <c r="JB5" s="112">
        <f t="shared" si="8"/>
        <v>4</v>
      </c>
      <c r="JC5" s="112">
        <f t="shared" si="8"/>
        <v>5</v>
      </c>
      <c r="JD5" s="112">
        <f t="shared" si="8"/>
        <v>6</v>
      </c>
      <c r="JE5" s="112">
        <f t="shared" si="8"/>
        <v>7</v>
      </c>
      <c r="JF5" s="112">
        <f t="shared" si="8"/>
        <v>8</v>
      </c>
      <c r="JG5" s="112">
        <f t="shared" si="8"/>
        <v>9</v>
      </c>
      <c r="JH5" s="112">
        <f t="shared" si="8"/>
        <v>10</v>
      </c>
      <c r="JI5" s="112">
        <f t="shared" si="8"/>
        <v>11</v>
      </c>
      <c r="JJ5" s="112">
        <f t="shared" si="8"/>
        <v>12</v>
      </c>
      <c r="JK5" s="112">
        <f t="shared" si="8"/>
        <v>13</v>
      </c>
      <c r="JL5" s="112">
        <f t="shared" si="8"/>
        <v>14</v>
      </c>
      <c r="JM5" s="112">
        <f t="shared" si="8"/>
        <v>15</v>
      </c>
      <c r="JN5" s="112">
        <f t="shared" si="8"/>
        <v>16</v>
      </c>
      <c r="JO5" s="112">
        <f t="shared" si="8"/>
        <v>17</v>
      </c>
      <c r="JP5" s="112">
        <f t="shared" si="8"/>
        <v>18</v>
      </c>
      <c r="JQ5" s="112">
        <f t="shared" si="8"/>
        <v>19</v>
      </c>
      <c r="JR5" s="112">
        <f t="shared" si="8"/>
        <v>20</v>
      </c>
      <c r="JS5" s="112">
        <f t="shared" si="8"/>
        <v>21</v>
      </c>
      <c r="JT5" s="112">
        <f t="shared" si="8"/>
        <v>22</v>
      </c>
      <c r="JU5" s="112">
        <f t="shared" si="8"/>
        <v>23</v>
      </c>
      <c r="JV5" s="112">
        <f t="shared" si="8"/>
        <v>24</v>
      </c>
      <c r="JW5" s="112">
        <f t="shared" si="8"/>
        <v>25</v>
      </c>
      <c r="JX5" s="112">
        <f t="shared" si="8"/>
        <v>26</v>
      </c>
      <c r="JY5" s="112">
        <f t="shared" si="8"/>
        <v>27</v>
      </c>
      <c r="JZ5" s="112">
        <f t="shared" si="8"/>
        <v>28</v>
      </c>
      <c r="KA5" s="112">
        <f t="shared" si="8"/>
        <v>29</v>
      </c>
      <c r="KB5" s="113">
        <f t="shared" si="8"/>
        <v>30</v>
      </c>
      <c r="KC5" s="103" t="s">
        <v>109</v>
      </c>
      <c r="KD5" s="102" t="s">
        <v>107</v>
      </c>
      <c r="KE5" s="101">
        <v>1</v>
      </c>
      <c r="KF5" s="112">
        <f>KE5+1</f>
        <v>2</v>
      </c>
      <c r="KG5" s="112">
        <f t="shared" ref="KG5:LH5" si="9">KF5+1</f>
        <v>3</v>
      </c>
      <c r="KH5" s="112">
        <f t="shared" si="9"/>
        <v>4</v>
      </c>
      <c r="KI5" s="112">
        <f t="shared" si="9"/>
        <v>5</v>
      </c>
      <c r="KJ5" s="112">
        <f t="shared" si="9"/>
        <v>6</v>
      </c>
      <c r="KK5" s="112">
        <f t="shared" si="9"/>
        <v>7</v>
      </c>
      <c r="KL5" s="112">
        <f t="shared" si="9"/>
        <v>8</v>
      </c>
      <c r="KM5" s="112">
        <f t="shared" si="9"/>
        <v>9</v>
      </c>
      <c r="KN5" s="112">
        <f t="shared" si="9"/>
        <v>10</v>
      </c>
      <c r="KO5" s="112">
        <f t="shared" si="9"/>
        <v>11</v>
      </c>
      <c r="KP5" s="112">
        <f t="shared" si="9"/>
        <v>12</v>
      </c>
      <c r="KQ5" s="112">
        <f t="shared" si="9"/>
        <v>13</v>
      </c>
      <c r="KR5" s="112">
        <f t="shared" si="9"/>
        <v>14</v>
      </c>
      <c r="KS5" s="112">
        <f t="shared" si="9"/>
        <v>15</v>
      </c>
      <c r="KT5" s="112">
        <f t="shared" si="9"/>
        <v>16</v>
      </c>
      <c r="KU5" s="112">
        <f t="shared" si="9"/>
        <v>17</v>
      </c>
      <c r="KV5" s="112">
        <f t="shared" si="9"/>
        <v>18</v>
      </c>
      <c r="KW5" s="112">
        <f t="shared" si="9"/>
        <v>19</v>
      </c>
      <c r="KX5" s="112">
        <f t="shared" si="9"/>
        <v>20</v>
      </c>
      <c r="KY5" s="112">
        <f t="shared" si="9"/>
        <v>21</v>
      </c>
      <c r="KZ5" s="112">
        <f t="shared" si="9"/>
        <v>22</v>
      </c>
      <c r="LA5" s="112">
        <f t="shared" si="9"/>
        <v>23</v>
      </c>
      <c r="LB5" s="112">
        <f t="shared" si="9"/>
        <v>24</v>
      </c>
      <c r="LC5" s="112">
        <f t="shared" si="9"/>
        <v>25</v>
      </c>
      <c r="LD5" s="112">
        <f t="shared" si="9"/>
        <v>26</v>
      </c>
      <c r="LE5" s="112">
        <f t="shared" si="9"/>
        <v>27</v>
      </c>
      <c r="LF5" s="112">
        <f t="shared" si="9"/>
        <v>28</v>
      </c>
      <c r="LG5" s="112">
        <f t="shared" si="9"/>
        <v>29</v>
      </c>
      <c r="LH5" s="113">
        <f t="shared" si="9"/>
        <v>30</v>
      </c>
      <c r="LI5" s="103" t="s">
        <v>109</v>
      </c>
      <c r="LJ5" s="102" t="s">
        <v>107</v>
      </c>
      <c r="LK5" s="101">
        <v>1</v>
      </c>
      <c r="LL5" s="112">
        <f>LK5+1</f>
        <v>2</v>
      </c>
      <c r="LM5" s="112">
        <f t="shared" ref="LM5:MN5" si="10">LL5+1</f>
        <v>3</v>
      </c>
      <c r="LN5" s="112">
        <f t="shared" si="10"/>
        <v>4</v>
      </c>
      <c r="LO5" s="112">
        <f t="shared" si="10"/>
        <v>5</v>
      </c>
      <c r="LP5" s="112">
        <f t="shared" si="10"/>
        <v>6</v>
      </c>
      <c r="LQ5" s="112">
        <f t="shared" si="10"/>
        <v>7</v>
      </c>
      <c r="LR5" s="112">
        <f t="shared" si="10"/>
        <v>8</v>
      </c>
      <c r="LS5" s="112">
        <f t="shared" si="10"/>
        <v>9</v>
      </c>
      <c r="LT5" s="112">
        <f t="shared" si="10"/>
        <v>10</v>
      </c>
      <c r="LU5" s="112">
        <f t="shared" si="10"/>
        <v>11</v>
      </c>
      <c r="LV5" s="112">
        <f t="shared" si="10"/>
        <v>12</v>
      </c>
      <c r="LW5" s="112">
        <f t="shared" si="10"/>
        <v>13</v>
      </c>
      <c r="LX5" s="112">
        <f t="shared" si="10"/>
        <v>14</v>
      </c>
      <c r="LY5" s="112">
        <f t="shared" si="10"/>
        <v>15</v>
      </c>
      <c r="LZ5" s="112">
        <f t="shared" si="10"/>
        <v>16</v>
      </c>
      <c r="MA5" s="112">
        <f t="shared" si="10"/>
        <v>17</v>
      </c>
      <c r="MB5" s="112">
        <f t="shared" si="10"/>
        <v>18</v>
      </c>
      <c r="MC5" s="112">
        <f t="shared" si="10"/>
        <v>19</v>
      </c>
      <c r="MD5" s="112">
        <f t="shared" si="10"/>
        <v>20</v>
      </c>
      <c r="ME5" s="112">
        <f t="shared" si="10"/>
        <v>21</v>
      </c>
      <c r="MF5" s="112">
        <f t="shared" si="10"/>
        <v>22</v>
      </c>
      <c r="MG5" s="112">
        <f t="shared" si="10"/>
        <v>23</v>
      </c>
      <c r="MH5" s="112">
        <f t="shared" si="10"/>
        <v>24</v>
      </c>
      <c r="MI5" s="112">
        <f t="shared" si="10"/>
        <v>25</v>
      </c>
      <c r="MJ5" s="112">
        <f t="shared" si="10"/>
        <v>26</v>
      </c>
      <c r="MK5" s="112">
        <f t="shared" si="10"/>
        <v>27</v>
      </c>
      <c r="ML5" s="112">
        <f t="shared" si="10"/>
        <v>28</v>
      </c>
      <c r="MM5" s="112">
        <f t="shared" si="10"/>
        <v>29</v>
      </c>
      <c r="MN5" s="113">
        <f t="shared" si="10"/>
        <v>30</v>
      </c>
      <c r="MO5" s="103" t="s">
        <v>109</v>
      </c>
      <c r="MP5" s="102" t="s">
        <v>107</v>
      </c>
      <c r="MQ5" s="101">
        <v>1</v>
      </c>
      <c r="MR5" s="112">
        <f>MQ5+1</f>
        <v>2</v>
      </c>
      <c r="MS5" s="112">
        <f t="shared" ref="MS5:NT5" si="11">MR5+1</f>
        <v>3</v>
      </c>
      <c r="MT5" s="112">
        <f t="shared" si="11"/>
        <v>4</v>
      </c>
      <c r="MU5" s="112">
        <f t="shared" si="11"/>
        <v>5</v>
      </c>
      <c r="MV5" s="112">
        <f t="shared" si="11"/>
        <v>6</v>
      </c>
      <c r="MW5" s="112">
        <f t="shared" si="11"/>
        <v>7</v>
      </c>
      <c r="MX5" s="112">
        <f t="shared" si="11"/>
        <v>8</v>
      </c>
      <c r="MY5" s="112">
        <f t="shared" si="11"/>
        <v>9</v>
      </c>
      <c r="MZ5" s="112">
        <f t="shared" si="11"/>
        <v>10</v>
      </c>
      <c r="NA5" s="112">
        <f t="shared" si="11"/>
        <v>11</v>
      </c>
      <c r="NB5" s="112">
        <f t="shared" si="11"/>
        <v>12</v>
      </c>
      <c r="NC5" s="112">
        <f t="shared" si="11"/>
        <v>13</v>
      </c>
      <c r="ND5" s="112">
        <f t="shared" si="11"/>
        <v>14</v>
      </c>
      <c r="NE5" s="112">
        <f t="shared" si="11"/>
        <v>15</v>
      </c>
      <c r="NF5" s="112">
        <f t="shared" si="11"/>
        <v>16</v>
      </c>
      <c r="NG5" s="112">
        <f t="shared" si="11"/>
        <v>17</v>
      </c>
      <c r="NH5" s="112">
        <f t="shared" si="11"/>
        <v>18</v>
      </c>
      <c r="NI5" s="112">
        <f t="shared" si="11"/>
        <v>19</v>
      </c>
      <c r="NJ5" s="112">
        <f t="shared" si="11"/>
        <v>20</v>
      </c>
      <c r="NK5" s="112">
        <f t="shared" si="11"/>
        <v>21</v>
      </c>
      <c r="NL5" s="112">
        <f t="shared" si="11"/>
        <v>22</v>
      </c>
      <c r="NM5" s="112">
        <f t="shared" si="11"/>
        <v>23</v>
      </c>
      <c r="NN5" s="112">
        <f t="shared" si="11"/>
        <v>24</v>
      </c>
      <c r="NO5" s="112">
        <f t="shared" si="11"/>
        <v>25</v>
      </c>
      <c r="NP5" s="112">
        <f t="shared" si="11"/>
        <v>26</v>
      </c>
      <c r="NQ5" s="112">
        <f t="shared" si="11"/>
        <v>27</v>
      </c>
      <c r="NR5" s="112">
        <f t="shared" si="11"/>
        <v>28</v>
      </c>
      <c r="NS5" s="112">
        <f t="shared" si="11"/>
        <v>29</v>
      </c>
      <c r="NT5" s="113">
        <f t="shared" si="11"/>
        <v>30</v>
      </c>
      <c r="NU5" s="103" t="s">
        <v>109</v>
      </c>
      <c r="NV5" s="102" t="s">
        <v>107</v>
      </c>
      <c r="NW5" s="103" t="s">
        <v>109</v>
      </c>
      <c r="NX5" s="102" t="s">
        <v>107</v>
      </c>
    </row>
    <row r="6" spans="1:388" ht="15">
      <c r="A6" s="350" t="s">
        <v>150</v>
      </c>
      <c r="B6" s="92" t="s">
        <v>110</v>
      </c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8"/>
      <c r="AG6" s="104" t="str">
        <f>IF(SUM(C6:AF6)=0,"",SUM(C6:AF6)/COUNTIF(C6:AF6,"&gt;0"))</f>
        <v/>
      </c>
      <c r="AH6" s="356" t="str">
        <f>IF(SUM(AG6:AG12)=0,"",SUM(AG6:AG12)/COUNTIF(AG6:AG12,"&gt;0"))</f>
        <v/>
      </c>
      <c r="AI6" s="96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8"/>
      <c r="BM6" s="104" t="str">
        <f>IF(SUM(AI6:BL6)=0,"",SUM(AI6:BL6)/COUNTIF(AI6:BL6,"&gt;0"))</f>
        <v/>
      </c>
      <c r="BN6" s="356" t="str">
        <f>IF(SUM(BM6:BM12)=0,"",SUM(BM6:BM12)/COUNTIF(BM6:BM12,"&gt;0"))</f>
        <v/>
      </c>
      <c r="BO6" s="114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8"/>
      <c r="CS6" s="104" t="str">
        <f>IF(SUM(BO6:CR6)=0,"",SUM(BO6:CR6)/COUNTIF(BO6:CR6,"&gt;0"))</f>
        <v/>
      </c>
      <c r="CT6" s="358" t="str">
        <f>IF(SUM(CS6:CS12)=0,"",SUM(CS6:CS12)/COUNTIF(CS6:CS12,"&gt;0"))</f>
        <v/>
      </c>
      <c r="CU6" s="114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8"/>
      <c r="DY6" s="104" t="str">
        <f>IF(SUM(CU6:DX6)=0,"",SUM(CU6:DX6)/COUNTIF(CU6:DX6,"&gt;0"))</f>
        <v/>
      </c>
      <c r="DZ6" s="356" t="str">
        <f>IF(SUM(DY6:DY12)=0,"",SUM(DY6:DY12)/COUNTIF(DY6:DY12,"&gt;0"))</f>
        <v/>
      </c>
      <c r="EA6" s="114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8"/>
      <c r="FE6" s="104" t="str">
        <f>IF(SUM(EA6:FD6)=0,"",SUM(EA6:FD6)/COUNTIF(EA6:FD6,"&gt;0"))</f>
        <v/>
      </c>
      <c r="FF6" s="356" t="str">
        <f>IF(SUM(FE6:FE12)=0,"",SUM(FE6:FE12)/COUNTIF(FE6:FE12,"&gt;0"))</f>
        <v/>
      </c>
      <c r="FG6" s="114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8"/>
      <c r="GK6" s="104" t="str">
        <f>IF(SUM(FG6:GJ6)=0,"",SUM(FG6:GJ6)/COUNTIF(FG6:GJ6,"&gt;0"))</f>
        <v/>
      </c>
      <c r="GL6" s="356" t="str">
        <f>IF(SUM(GK6:GK12)=0,"",SUM(GK6:GK12)/COUNTIF(GK6:GK12,"&gt;0"))</f>
        <v/>
      </c>
      <c r="GM6" s="114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8"/>
      <c r="HQ6" s="104" t="str">
        <f>IF(SUM(GM6:HP6)=0,"",SUM(GM6:HP6)/COUNTIF(GM6:HP6,"&gt;0"))</f>
        <v/>
      </c>
      <c r="HR6" s="356" t="str">
        <f>IF(SUM(HQ6:HQ12)=0,"",SUM(HQ6:HQ12)/COUNTIF(HQ6:HQ12,"&gt;0"))</f>
        <v/>
      </c>
      <c r="HS6" s="114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8"/>
      <c r="IW6" s="104" t="str">
        <f>IF(SUM(HS6:IV6)=0,"",SUM(HS6:IV6)/COUNTIF(HS6:IV6,"&gt;0"))</f>
        <v/>
      </c>
      <c r="IX6" s="356" t="str">
        <f>IF(SUM(IW6:IW12)=0,"",SUM(IW6:IW12)/COUNTIF(IW6:IW12,"&gt;0"))</f>
        <v/>
      </c>
      <c r="IY6" s="114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7"/>
      <c r="JY6" s="97"/>
      <c r="JZ6" s="97"/>
      <c r="KA6" s="97"/>
      <c r="KB6" s="98"/>
      <c r="KC6" s="104" t="str">
        <f>IF(SUM(IY6:KB6)=0,"",SUM(IY6:KB6)/COUNTIF(IY6:KB6,"&gt;0"))</f>
        <v/>
      </c>
      <c r="KD6" s="356" t="str">
        <f>IF(SUM(KC6:KC12)=0,"",SUM(KC6:KC12)/COUNTIF(KC6:KC12,"&gt;0"))</f>
        <v/>
      </c>
      <c r="KE6" s="114"/>
      <c r="KF6" s="97"/>
      <c r="KG6" s="97"/>
      <c r="KH6" s="97"/>
      <c r="KI6" s="97"/>
      <c r="KJ6" s="97"/>
      <c r="KK6" s="97"/>
      <c r="KL6" s="97"/>
      <c r="KM6" s="97"/>
      <c r="KN6" s="97"/>
      <c r="KO6" s="97"/>
      <c r="KP6" s="97"/>
      <c r="KQ6" s="97"/>
      <c r="KR6" s="97"/>
      <c r="KS6" s="97"/>
      <c r="KT6" s="97"/>
      <c r="KU6" s="97"/>
      <c r="KV6" s="97"/>
      <c r="KW6" s="97"/>
      <c r="KX6" s="97"/>
      <c r="KY6" s="97"/>
      <c r="KZ6" s="97"/>
      <c r="LA6" s="97"/>
      <c r="LB6" s="97"/>
      <c r="LC6" s="97"/>
      <c r="LD6" s="97"/>
      <c r="LE6" s="97"/>
      <c r="LF6" s="97"/>
      <c r="LG6" s="97"/>
      <c r="LH6" s="98"/>
      <c r="LI6" s="104" t="str">
        <f>IF(SUM(KE6:LH6)=0,"",SUM(KE6:LH6)/COUNTIF(KE6:LH6,"&gt;0"))</f>
        <v/>
      </c>
      <c r="LJ6" s="356" t="str">
        <f>IF(SUM(LI6:LI12)=0,"",SUM(LI6:LI12)/COUNTIF(LI6:LI12,"&gt;0"))</f>
        <v/>
      </c>
      <c r="LK6" s="114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8"/>
      <c r="MO6" s="104" t="str">
        <f>IF(SUM(LK6:MN6)=0,"",SUM(LK6:MN6)/COUNTIF(LK6:MN6,"&gt;0"))</f>
        <v/>
      </c>
      <c r="MP6" s="356" t="str">
        <f>IF(SUM(MO6:MO12)=0,"",SUM(MO6:MO12)/COUNTIF(MO6:MO12,"&gt;0"))</f>
        <v/>
      </c>
      <c r="MQ6" s="114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8"/>
      <c r="NU6" s="104" t="str">
        <f>IF(SUM(MQ6:NT6)=0,"",SUM(MQ6:NT6)/COUNTIF(MQ6:NT6,"&gt;0"))</f>
        <v/>
      </c>
      <c r="NV6" s="356" t="str">
        <f>IF(SUM(NU6:NU12)=0,"",SUM(NU6:NU12)/COUNTIF(NU6:NU12,"&gt;0"))</f>
        <v/>
      </c>
      <c r="NW6" s="104" t="str">
        <f>IF(SUM(AG6,BM6,CS6,DY6,FE6,GK6,HQ6,IW6,KC6,LI6,MO6,NU6)=0,"",SUM(AG6,BM6,CS6,DY6,FE6,GK6,HQ6,IW6,KC6,LI6,MO6,NU6)/COUNT(AG6,BM6,CS6,DY6,FE6,GK6,HQ6,IW6,KC6,LI6,MO6,NU6))</f>
        <v/>
      </c>
      <c r="NX6" s="356" t="str">
        <f>IF(SUM(AH6,BN6,CT6,DZ6,FF6,GL6,HR6,IX6,KD6,LJ6,MP6,NV6)=0,"",SUM(AH6,BN6,CT6,DZ6,FF6,GL6,HR6,IX6,KD6,LJ6,MP6,NV6)/COUNT(AH6,BN6,CT6,DZ6,FF6,GL6,HR6,IX6,KD6,LJ6,MP6,NV6))</f>
        <v/>
      </c>
    </row>
    <row r="7" spans="1:388" ht="15">
      <c r="A7" s="351"/>
      <c r="B7" s="92" t="s">
        <v>111</v>
      </c>
      <c r="C7" s="9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99"/>
      <c r="AG7" s="105" t="str">
        <f t="shared" ref="AG7:AG12" si="12">IF(SUM(C7:AF7)=0,"",SUM(C7:AF7)/COUNTIF(C7:AF7,"&gt;0"))</f>
        <v/>
      </c>
      <c r="AH7" s="356"/>
      <c r="AI7" s="94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99"/>
      <c r="BM7" s="105" t="str">
        <f t="shared" ref="BM7:BM12" si="13">IF(SUM(AI7:BL7)=0,"",SUM(AI7:BL7)/COUNTIF(AI7:BL7,"&gt;0"))</f>
        <v/>
      </c>
      <c r="BN7" s="356"/>
      <c r="BO7" s="88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99"/>
      <c r="CS7" s="105" t="str">
        <f t="shared" ref="CS7:CS12" si="14">IF(SUM(BO7:CR7)=0,"",SUM(BO7:CR7)/COUNTIF(BO7:CR7,"&gt;0"))</f>
        <v/>
      </c>
      <c r="CT7" s="358"/>
      <c r="CU7" s="88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99"/>
      <c r="DY7" s="105" t="str">
        <f t="shared" ref="DY7:DY12" si="15">IF(SUM(CU7:DX7)=0,"",SUM(CU7:DX7)/COUNTIF(CU7:DX7,"&gt;0"))</f>
        <v/>
      </c>
      <c r="DZ7" s="356"/>
      <c r="EA7" s="88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99"/>
      <c r="FE7" s="105" t="str">
        <f t="shared" ref="FE7:FE12" si="16">IF(SUM(EA7:FD7)=0,"",SUM(EA7:FD7)/COUNTIF(EA7:FD7,"&gt;0"))</f>
        <v/>
      </c>
      <c r="FF7" s="356"/>
      <c r="FG7" s="88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99"/>
      <c r="GK7" s="105" t="str">
        <f t="shared" ref="GK7:GK12" si="17">IF(SUM(FG7:GJ7)=0,"",SUM(FG7:GJ7)/COUNTIF(FG7:GJ7,"&gt;0"))</f>
        <v/>
      </c>
      <c r="GL7" s="356"/>
      <c r="GM7" s="88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99"/>
      <c r="HQ7" s="105" t="str">
        <f t="shared" ref="HQ7:HQ12" si="18">IF(SUM(GM7:HP7)=0,"",SUM(GM7:HP7)/COUNTIF(GM7:HP7,"&gt;0"))</f>
        <v/>
      </c>
      <c r="HR7" s="356"/>
      <c r="HS7" s="88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99"/>
      <c r="IW7" s="105" t="str">
        <f t="shared" ref="IW7:IW12" si="19">IF(SUM(HS7:IV7)=0,"",SUM(HS7:IV7)/COUNTIF(HS7:IV7,"&gt;0"))</f>
        <v/>
      </c>
      <c r="IX7" s="356"/>
      <c r="IY7" s="88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99"/>
      <c r="KC7" s="105" t="str">
        <f t="shared" ref="KC7:KC12" si="20">IF(SUM(IY7:KB7)=0,"",SUM(IY7:KB7)/COUNTIF(IY7:KB7,"&gt;0"))</f>
        <v/>
      </c>
      <c r="KD7" s="356"/>
      <c r="KE7" s="88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99"/>
      <c r="LI7" s="105" t="str">
        <f t="shared" ref="LI7:LI12" si="21">IF(SUM(KE7:LH7)=0,"",SUM(KE7:LH7)/COUNTIF(KE7:LH7,"&gt;0"))</f>
        <v/>
      </c>
      <c r="LJ7" s="356"/>
      <c r="LK7" s="88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99"/>
      <c r="MO7" s="105" t="str">
        <f t="shared" ref="MO7:MO12" si="22">IF(SUM(LK7:MN7)=0,"",SUM(LK7:MN7)/COUNTIF(LK7:MN7,"&gt;0"))</f>
        <v/>
      </c>
      <c r="MP7" s="356"/>
      <c r="MQ7" s="88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99"/>
      <c r="NU7" s="105" t="str">
        <f t="shared" ref="NU7:NU12" si="23">IF(SUM(MQ7:NT7)=0,"",SUM(MQ7:NT7)/COUNTIF(MQ7:NT7,"&gt;0"))</f>
        <v/>
      </c>
      <c r="NV7" s="356"/>
      <c r="NW7" s="105" t="str">
        <f t="shared" ref="NW7:NW12" si="24">IF(SUM(AG7,BM7,CS7,DY7,FE7,GK7,HQ7,IW7,KC7,LI7,MO7,NU7)=0,"",SUM(AG7,BM7,CS7,DY7,FE7,GK7,HQ7,IW7,KC7,LI7,MO7,NU7)/COUNT(AG7,BM7,CS7,DY7,FE7,GK7,HQ7,IW7,KC7,LI7,MO7,NU7))</f>
        <v/>
      </c>
      <c r="NX7" s="356"/>
    </row>
    <row r="8" spans="1:388" ht="15">
      <c r="A8" s="351"/>
      <c r="B8" s="92" t="s">
        <v>112</v>
      </c>
      <c r="C8" s="9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99"/>
      <c r="AG8" s="105" t="str">
        <f t="shared" si="12"/>
        <v/>
      </c>
      <c r="AH8" s="356"/>
      <c r="AI8" s="94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99"/>
      <c r="BM8" s="105" t="str">
        <f t="shared" si="13"/>
        <v/>
      </c>
      <c r="BN8" s="356"/>
      <c r="BO8" s="88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99"/>
      <c r="CS8" s="105" t="str">
        <f t="shared" si="14"/>
        <v/>
      </c>
      <c r="CT8" s="358"/>
      <c r="CU8" s="88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99"/>
      <c r="DY8" s="105" t="str">
        <f t="shared" si="15"/>
        <v/>
      </c>
      <c r="DZ8" s="356"/>
      <c r="EA8" s="88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99"/>
      <c r="FE8" s="105" t="str">
        <f t="shared" si="16"/>
        <v/>
      </c>
      <c r="FF8" s="356"/>
      <c r="FG8" s="88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99"/>
      <c r="GK8" s="105" t="str">
        <f t="shared" si="17"/>
        <v/>
      </c>
      <c r="GL8" s="356"/>
      <c r="GM8" s="88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99"/>
      <c r="HQ8" s="105" t="str">
        <f t="shared" si="18"/>
        <v/>
      </c>
      <c r="HR8" s="356"/>
      <c r="HS8" s="88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99"/>
      <c r="IW8" s="105" t="str">
        <f t="shared" si="19"/>
        <v/>
      </c>
      <c r="IX8" s="356"/>
      <c r="IY8" s="88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99"/>
      <c r="KC8" s="105" t="str">
        <f t="shared" si="20"/>
        <v/>
      </c>
      <c r="KD8" s="356"/>
      <c r="KE8" s="88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99"/>
      <c r="LI8" s="105" t="str">
        <f t="shared" si="21"/>
        <v/>
      </c>
      <c r="LJ8" s="356"/>
      <c r="LK8" s="88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99"/>
      <c r="MO8" s="105" t="str">
        <f t="shared" si="22"/>
        <v/>
      </c>
      <c r="MP8" s="356"/>
      <c r="MQ8" s="88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99"/>
      <c r="NU8" s="105" t="str">
        <f t="shared" si="23"/>
        <v/>
      </c>
      <c r="NV8" s="356"/>
      <c r="NW8" s="105" t="str">
        <f t="shared" si="24"/>
        <v/>
      </c>
      <c r="NX8" s="356"/>
    </row>
    <row r="9" spans="1:388" ht="15">
      <c r="A9" s="351"/>
      <c r="B9" s="92" t="s">
        <v>113</v>
      </c>
      <c r="C9" s="9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99"/>
      <c r="AG9" s="105" t="str">
        <f t="shared" si="12"/>
        <v/>
      </c>
      <c r="AH9" s="356"/>
      <c r="AI9" s="94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99"/>
      <c r="BM9" s="105" t="str">
        <f t="shared" si="13"/>
        <v/>
      </c>
      <c r="BN9" s="356"/>
      <c r="BO9" s="88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99"/>
      <c r="CS9" s="105" t="str">
        <f t="shared" si="14"/>
        <v/>
      </c>
      <c r="CT9" s="358"/>
      <c r="CU9" s="88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99"/>
      <c r="DY9" s="105" t="str">
        <f t="shared" si="15"/>
        <v/>
      </c>
      <c r="DZ9" s="356"/>
      <c r="EA9" s="88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99"/>
      <c r="FE9" s="105" t="str">
        <f t="shared" si="16"/>
        <v/>
      </c>
      <c r="FF9" s="356"/>
      <c r="FG9" s="88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99"/>
      <c r="GK9" s="105" t="str">
        <f t="shared" si="17"/>
        <v/>
      </c>
      <c r="GL9" s="356"/>
      <c r="GM9" s="88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99"/>
      <c r="HQ9" s="105" t="str">
        <f t="shared" si="18"/>
        <v/>
      </c>
      <c r="HR9" s="356"/>
      <c r="HS9" s="88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99"/>
      <c r="IW9" s="105" t="str">
        <f t="shared" si="19"/>
        <v/>
      </c>
      <c r="IX9" s="356"/>
      <c r="IY9" s="88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99"/>
      <c r="KC9" s="105" t="str">
        <f t="shared" si="20"/>
        <v/>
      </c>
      <c r="KD9" s="356"/>
      <c r="KE9" s="88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99"/>
      <c r="LI9" s="105" t="str">
        <f t="shared" si="21"/>
        <v/>
      </c>
      <c r="LJ9" s="356"/>
      <c r="LK9" s="88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99"/>
      <c r="MO9" s="105" t="str">
        <f t="shared" si="22"/>
        <v/>
      </c>
      <c r="MP9" s="356"/>
      <c r="MQ9" s="88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99"/>
      <c r="NU9" s="105" t="str">
        <f t="shared" si="23"/>
        <v/>
      </c>
      <c r="NV9" s="356"/>
      <c r="NW9" s="105" t="str">
        <f t="shared" si="24"/>
        <v/>
      </c>
      <c r="NX9" s="356"/>
    </row>
    <row r="10" spans="1:388" ht="15">
      <c r="A10" s="351"/>
      <c r="B10" s="92" t="s">
        <v>114</v>
      </c>
      <c r="C10" s="9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99"/>
      <c r="AG10" s="105" t="str">
        <f t="shared" si="12"/>
        <v/>
      </c>
      <c r="AH10" s="356"/>
      <c r="AI10" s="94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99"/>
      <c r="BM10" s="105" t="str">
        <f t="shared" si="13"/>
        <v/>
      </c>
      <c r="BN10" s="356"/>
      <c r="BO10" s="88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99"/>
      <c r="CS10" s="105" t="str">
        <f t="shared" si="14"/>
        <v/>
      </c>
      <c r="CT10" s="358"/>
      <c r="CU10" s="88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99"/>
      <c r="DY10" s="105" t="str">
        <f t="shared" si="15"/>
        <v/>
      </c>
      <c r="DZ10" s="356"/>
      <c r="EA10" s="88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99"/>
      <c r="FE10" s="105" t="str">
        <f t="shared" si="16"/>
        <v/>
      </c>
      <c r="FF10" s="356"/>
      <c r="FG10" s="88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99"/>
      <c r="GK10" s="105" t="str">
        <f t="shared" si="17"/>
        <v/>
      </c>
      <c r="GL10" s="356"/>
      <c r="GM10" s="88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99"/>
      <c r="HQ10" s="105" t="str">
        <f t="shared" si="18"/>
        <v/>
      </c>
      <c r="HR10" s="356"/>
      <c r="HS10" s="88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99"/>
      <c r="IW10" s="105" t="str">
        <f t="shared" si="19"/>
        <v/>
      </c>
      <c r="IX10" s="356"/>
      <c r="IY10" s="88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99"/>
      <c r="KC10" s="105" t="str">
        <f t="shared" si="20"/>
        <v/>
      </c>
      <c r="KD10" s="356"/>
      <c r="KE10" s="88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99"/>
      <c r="LI10" s="105" t="str">
        <f t="shared" si="21"/>
        <v/>
      </c>
      <c r="LJ10" s="356"/>
      <c r="LK10" s="88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99"/>
      <c r="MO10" s="105" t="str">
        <f t="shared" si="22"/>
        <v/>
      </c>
      <c r="MP10" s="356"/>
      <c r="MQ10" s="88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99"/>
      <c r="NU10" s="105" t="str">
        <f t="shared" si="23"/>
        <v/>
      </c>
      <c r="NV10" s="356"/>
      <c r="NW10" s="105" t="str">
        <f t="shared" si="24"/>
        <v/>
      </c>
      <c r="NX10" s="356"/>
    </row>
    <row r="11" spans="1:388" ht="15">
      <c r="A11" s="351"/>
      <c r="B11" s="92" t="s">
        <v>115</v>
      </c>
      <c r="C11" s="9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99"/>
      <c r="AG11" s="105" t="str">
        <f t="shared" si="12"/>
        <v/>
      </c>
      <c r="AH11" s="356"/>
      <c r="AI11" s="94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99"/>
      <c r="BM11" s="105" t="str">
        <f t="shared" si="13"/>
        <v/>
      </c>
      <c r="BN11" s="356"/>
      <c r="BO11" s="88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99"/>
      <c r="CS11" s="105" t="str">
        <f t="shared" si="14"/>
        <v/>
      </c>
      <c r="CT11" s="358"/>
      <c r="CU11" s="88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99"/>
      <c r="DY11" s="105" t="str">
        <f t="shared" si="15"/>
        <v/>
      </c>
      <c r="DZ11" s="356"/>
      <c r="EA11" s="88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99"/>
      <c r="FE11" s="105" t="str">
        <f t="shared" si="16"/>
        <v/>
      </c>
      <c r="FF11" s="356"/>
      <c r="FG11" s="88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99"/>
      <c r="GK11" s="105" t="str">
        <f t="shared" si="17"/>
        <v/>
      </c>
      <c r="GL11" s="356"/>
      <c r="GM11" s="88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99"/>
      <c r="HQ11" s="105" t="str">
        <f t="shared" si="18"/>
        <v/>
      </c>
      <c r="HR11" s="356"/>
      <c r="HS11" s="88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99"/>
      <c r="IW11" s="105" t="str">
        <f t="shared" si="19"/>
        <v/>
      </c>
      <c r="IX11" s="356"/>
      <c r="IY11" s="88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99"/>
      <c r="KC11" s="105" t="str">
        <f t="shared" si="20"/>
        <v/>
      </c>
      <c r="KD11" s="356"/>
      <c r="KE11" s="88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99"/>
      <c r="LI11" s="105" t="str">
        <f t="shared" si="21"/>
        <v/>
      </c>
      <c r="LJ11" s="356"/>
      <c r="LK11" s="88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99"/>
      <c r="MO11" s="105" t="str">
        <f t="shared" si="22"/>
        <v/>
      </c>
      <c r="MP11" s="356"/>
      <c r="MQ11" s="88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99"/>
      <c r="NU11" s="105" t="str">
        <f t="shared" si="23"/>
        <v/>
      </c>
      <c r="NV11" s="356"/>
      <c r="NW11" s="105" t="str">
        <f t="shared" si="24"/>
        <v/>
      </c>
      <c r="NX11" s="356"/>
    </row>
    <row r="12" spans="1:388" ht="15.75" thickBot="1">
      <c r="A12" s="352"/>
      <c r="B12" s="93" t="s">
        <v>116</v>
      </c>
      <c r="C12" s="95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100"/>
      <c r="AG12" s="106" t="str">
        <f t="shared" si="12"/>
        <v/>
      </c>
      <c r="AH12" s="357"/>
      <c r="AI12" s="95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100"/>
      <c r="BM12" s="106" t="str">
        <f t="shared" si="13"/>
        <v/>
      </c>
      <c r="BN12" s="357"/>
      <c r="BO12" s="89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100"/>
      <c r="CS12" s="106" t="str">
        <f t="shared" si="14"/>
        <v/>
      </c>
      <c r="CT12" s="359"/>
      <c r="CU12" s="89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100"/>
      <c r="DY12" s="106" t="str">
        <f t="shared" si="15"/>
        <v/>
      </c>
      <c r="DZ12" s="357"/>
      <c r="EA12" s="89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00"/>
      <c r="FE12" s="106" t="str">
        <f t="shared" si="16"/>
        <v/>
      </c>
      <c r="FF12" s="357"/>
      <c r="FG12" s="89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100"/>
      <c r="GK12" s="106" t="str">
        <f t="shared" si="17"/>
        <v/>
      </c>
      <c r="GL12" s="357"/>
      <c r="GM12" s="89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100"/>
      <c r="HQ12" s="106" t="str">
        <f t="shared" si="18"/>
        <v/>
      </c>
      <c r="HR12" s="357"/>
      <c r="HS12" s="89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100"/>
      <c r="IW12" s="106" t="str">
        <f t="shared" si="19"/>
        <v/>
      </c>
      <c r="IX12" s="357"/>
      <c r="IY12" s="89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100"/>
      <c r="KC12" s="106" t="str">
        <f t="shared" si="20"/>
        <v/>
      </c>
      <c r="KD12" s="357"/>
      <c r="KE12" s="89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100"/>
      <c r="LI12" s="106" t="str">
        <f t="shared" si="21"/>
        <v/>
      </c>
      <c r="LJ12" s="357"/>
      <c r="LK12" s="89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100"/>
      <c r="MO12" s="106" t="str">
        <f t="shared" si="22"/>
        <v/>
      </c>
      <c r="MP12" s="357"/>
      <c r="MQ12" s="89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100"/>
      <c r="NU12" s="106" t="str">
        <f t="shared" si="23"/>
        <v/>
      </c>
      <c r="NV12" s="357"/>
      <c r="NW12" s="106" t="str">
        <f t="shared" si="24"/>
        <v/>
      </c>
      <c r="NX12" s="357"/>
    </row>
  </sheetData>
  <sheetProtection password="CC13" sheet="1" objects="1" scenarios="1" formatCells="0" formatColumns="0" formatRows="0"/>
  <mergeCells count="27">
    <mergeCell ref="IY4:KD4"/>
    <mergeCell ref="KD6:KD12"/>
    <mergeCell ref="NW4:NX4"/>
    <mergeCell ref="NX6:NX12"/>
    <mergeCell ref="KE4:LJ4"/>
    <mergeCell ref="LJ6:LJ12"/>
    <mergeCell ref="LK4:MP4"/>
    <mergeCell ref="MP6:MP12"/>
    <mergeCell ref="MQ4:NV4"/>
    <mergeCell ref="NV6:NV12"/>
    <mergeCell ref="FG4:GL4"/>
    <mergeCell ref="GL6:GL12"/>
    <mergeCell ref="GM4:HR4"/>
    <mergeCell ref="HR6:HR12"/>
    <mergeCell ref="HS4:IX4"/>
    <mergeCell ref="IX6:IX12"/>
    <mergeCell ref="BO4:CT4"/>
    <mergeCell ref="CT6:CT12"/>
    <mergeCell ref="CU4:DZ4"/>
    <mergeCell ref="DZ6:DZ12"/>
    <mergeCell ref="EA4:FF4"/>
    <mergeCell ref="FF6:FF12"/>
    <mergeCell ref="A6:A12"/>
    <mergeCell ref="C4:AH4"/>
    <mergeCell ref="AH6:AH12"/>
    <mergeCell ref="AI4:BN4"/>
    <mergeCell ref="BN6:BN1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Descriptive Characteristics</vt:lpstr>
      <vt:lpstr>PM#1 - Availability Tier A</vt:lpstr>
      <vt:lpstr>PM#1 - Availability Tier B</vt:lpstr>
      <vt:lpstr>PM #1 - Availability Tier C</vt:lpstr>
      <vt:lpstr>PM #2 - Safety</vt:lpstr>
      <vt:lpstr>PM #3 - O&amp;M Expense</vt:lpstr>
      <vt:lpstr>PM #4 - Capacity</vt:lpstr>
      <vt:lpstr>PM #5 - Passenger Satisfaction</vt:lpstr>
      <vt:lpstr>PM #6 - Missed Stations</vt:lpstr>
      <vt:lpstr>PM #7 - Unintended Stops</vt:lpstr>
    </vt:vector>
  </TitlesOfParts>
  <Company>Lea + Elliott,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cgambla</dc:creator>
  <cp:lastModifiedBy>ITS</cp:lastModifiedBy>
  <cp:lastPrinted>2011-11-14T15:18:27Z</cp:lastPrinted>
  <dcterms:created xsi:type="dcterms:W3CDTF">2011-11-07T15:18:48Z</dcterms:created>
  <dcterms:modified xsi:type="dcterms:W3CDTF">2012-03-05T18:09:53Z</dcterms:modified>
</cp:coreProperties>
</file>