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0" yWindow="75" windowWidth="11490" windowHeight="6090" activeTab="0"/>
  </bookViews>
  <sheets>
    <sheet name="Annual Direct User Benefits" sheetId="1" r:id="rId1"/>
  </sheets>
  <definedNames/>
  <calcPr fullCalcOnLoad="1"/>
</workbook>
</file>

<file path=xl/sharedStrings.xml><?xml version="1.0" encoding="utf-8"?>
<sst xmlns="http://schemas.openxmlformats.org/spreadsheetml/2006/main" count="25" uniqueCount="22">
  <si>
    <t>Units</t>
  </si>
  <si>
    <t>Data Elements</t>
  </si>
  <si>
    <t>Base Case</t>
  </si>
  <si>
    <t>Alternative 1</t>
  </si>
  <si>
    <t>Alternative 2</t>
  </si>
  <si>
    <t>passenger miles</t>
  </si>
  <si>
    <t>cents/pass.mile</t>
  </si>
  <si>
    <t>User Benefit Calculation</t>
  </si>
  <si>
    <t>Change in user cost</t>
  </si>
  <si>
    <t xml:space="preserve"> </t>
  </si>
  <si>
    <t xml:space="preserve">Daily user benefits </t>
  </si>
  <si>
    <t>NA</t>
  </si>
  <si>
    <t>dollars/day</t>
  </si>
  <si>
    <t>dollars/year</t>
  </si>
  <si>
    <t xml:space="preserve">Average travel volume </t>
  </si>
  <si>
    <t>Annual Direct User Benefits - Mode X (Time Period Y)</t>
  </si>
  <si>
    <r>
      <t>2</t>
    </r>
    <r>
      <rPr>
        <i/>
        <sz val="8"/>
        <rFont val="Arial"/>
        <family val="2"/>
      </rPr>
      <t xml:space="preserve"> Assumes 250 work days per year (50 weeks x 5 days per week)</t>
    </r>
  </si>
  <si>
    <r>
      <t xml:space="preserve">Total perceived user cost </t>
    </r>
    <r>
      <rPr>
        <vertAlign val="superscript"/>
        <sz val="10"/>
        <rFont val="Arial"/>
        <family val="2"/>
      </rPr>
      <t>1</t>
    </r>
  </si>
  <si>
    <r>
      <t xml:space="preserve">Total travel volume </t>
    </r>
    <r>
      <rPr>
        <vertAlign val="superscript"/>
        <sz val="10"/>
        <rFont val="Arial"/>
        <family val="2"/>
      </rPr>
      <t>1</t>
    </r>
  </si>
  <si>
    <r>
      <t>1</t>
    </r>
    <r>
      <rPr>
        <i/>
        <sz val="8"/>
        <rFont val="Arial"/>
        <family val="2"/>
      </rPr>
      <t xml:space="preserve"> These values can be calculated using the User Cost Calculations worksheets. </t>
    </r>
  </si>
  <si>
    <r>
      <t xml:space="preserve">Notes: </t>
    </r>
    <r>
      <rPr>
        <sz val="10"/>
        <rFont val="Arial"/>
        <family val="2"/>
      </rPr>
      <t>Copy and complete this work</t>
    </r>
    <r>
      <rPr>
        <sz val="10"/>
        <rFont val="Arial"/>
        <family val="0"/>
      </rPr>
      <t xml:space="preserve">sheet for each transportation mode affected (e.g. transit, autos, trucks) and for each time period to be analyzed. Highlighted cells are calculated and do not require user input. Refer to Chapter 3 of the guidebook for information regarding direct user benefits. </t>
    </r>
  </si>
  <si>
    <r>
      <t>Annual user benefits</t>
    </r>
    <r>
      <rPr>
        <b/>
        <vertAlign val="superscript"/>
        <sz val="10"/>
        <rFont val="Arial"/>
        <family val="2"/>
      </rPr>
      <t>2</t>
    </r>
    <r>
      <rPr>
        <b/>
        <sz val="10"/>
        <rFont val="Arial"/>
        <family val="2"/>
      </rPr>
      <t xml:space="preserve"> </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</si>
</sst>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s>
  <fonts count="6">
    <font>
      <sz val="10"/>
      <name val="Arial"/>
      <family val="0"/>
    </font>
    <font>
      <b/>
      <sz val="10"/>
      <name val="Arial"/>
      <family val="2"/>
    </font>
    <font>
      <i/>
      <sz val="8"/>
      <name val="Arial"/>
      <family val="2"/>
    </font>
    <font>
      <i/>
      <vertAlign val="superscript"/>
      <sz val="8"/>
      <name val="Arial"/>
      <family val="2"/>
    </font>
    <font>
      <vertAlign val="superscript"/>
      <sz val="10"/>
      <name val="Arial"/>
      <family val="2"/>
    </font>
    <font>
      <b/>
      <vertAlign val="superscript"/>
      <sz val="10"/>
      <name val="Arial"/>
      <family val="2"/>
    </font>
  </fonts>
  <fills count="3">
    <fill>
      <patternFill/>
    </fill>
    <fill>
      <patternFill patternType="gray125"/>
    </fill>
    <fill>
      <patternFill patternType="solid">
        <fgColor indexed="47"/>
        <bgColor indexed="64"/>
      </patternFill>
    </fill>
  </fills>
  <borders count="10">
    <border>
      <left/>
      <right/>
      <top/>
      <bottom/>
      <diagonal/>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1" fillId="0" borderId="0" xfId="0" applyFont="1" applyAlignment="1">
      <alignment/>
    </xf>
    <xf numFmtId="0" fontId="0" fillId="0" borderId="0" xfId="0"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0" borderId="1" xfId="0" applyBorder="1" applyAlignment="1">
      <alignment/>
    </xf>
    <xf numFmtId="0" fontId="0" fillId="0" borderId="5" xfId="0" applyBorder="1" applyAlignment="1">
      <alignment horizontal="center"/>
    </xf>
    <xf numFmtId="164" fontId="0" fillId="0" borderId="5" xfId="0" applyNumberFormat="1" applyBorder="1" applyAlignment="1">
      <alignment horizontal="center"/>
    </xf>
    <xf numFmtId="164" fontId="0" fillId="0" borderId="6" xfId="0" applyNumberFormat="1" applyBorder="1" applyAlignment="1">
      <alignment horizontal="center"/>
    </xf>
    <xf numFmtId="3" fontId="0" fillId="0" borderId="5" xfId="0" applyNumberFormat="1" applyBorder="1" applyAlignment="1">
      <alignment horizontal="center"/>
    </xf>
    <xf numFmtId="3" fontId="0" fillId="0" borderId="6" xfId="0" applyNumberFormat="1" applyBorder="1" applyAlignment="1">
      <alignment horizontal="center"/>
    </xf>
    <xf numFmtId="0" fontId="0" fillId="0" borderId="6" xfId="0" applyBorder="1" applyAlignment="1">
      <alignment horizontal="center"/>
    </xf>
    <xf numFmtId="2" fontId="0" fillId="2" borderId="5" xfId="0" applyNumberFormat="1" applyFill="1" applyBorder="1" applyAlignment="1">
      <alignment horizontal="center"/>
    </xf>
    <xf numFmtId="2" fontId="0" fillId="2" borderId="6" xfId="0" applyNumberFormat="1" applyFill="1" applyBorder="1" applyAlignment="1">
      <alignment horizontal="center"/>
    </xf>
    <xf numFmtId="3" fontId="0" fillId="2" borderId="5" xfId="0" applyNumberFormat="1" applyFill="1" applyBorder="1" applyAlignment="1">
      <alignment horizontal="center"/>
    </xf>
    <xf numFmtId="3" fontId="0" fillId="2" borderId="6" xfId="0" applyNumberFormat="1" applyFill="1" applyBorder="1" applyAlignment="1">
      <alignment horizontal="center"/>
    </xf>
    <xf numFmtId="165" fontId="0" fillId="2" borderId="5" xfId="0" applyNumberFormat="1" applyFill="1" applyBorder="1" applyAlignment="1">
      <alignment horizontal="center"/>
    </xf>
    <xf numFmtId="165" fontId="0" fillId="2" borderId="6" xfId="0" applyNumberFormat="1" applyFill="1" applyBorder="1" applyAlignment="1">
      <alignment horizontal="center"/>
    </xf>
    <xf numFmtId="0" fontId="1" fillId="0" borderId="7" xfId="0" applyFont="1" applyBorder="1" applyAlignment="1">
      <alignment/>
    </xf>
    <xf numFmtId="0" fontId="1" fillId="0" borderId="8" xfId="0" applyFont="1" applyBorder="1" applyAlignment="1">
      <alignment horizontal="center"/>
    </xf>
    <xf numFmtId="0" fontId="1" fillId="0" borderId="8" xfId="0" applyFont="1" applyBorder="1" applyAlignment="1">
      <alignment/>
    </xf>
    <xf numFmtId="165" fontId="1" fillId="2" borderId="8" xfId="0" applyNumberFormat="1" applyFont="1" applyFill="1" applyBorder="1" applyAlignment="1">
      <alignment horizontal="center"/>
    </xf>
    <xf numFmtId="165" fontId="1" fillId="2" borderId="9" xfId="0" applyNumberFormat="1" applyFont="1" applyFill="1" applyBorder="1" applyAlignment="1">
      <alignment horizontal="center"/>
    </xf>
    <xf numFmtId="0" fontId="3" fillId="0" borderId="0" xfId="0" applyFont="1" applyAlignment="1">
      <alignment/>
    </xf>
    <xf numFmtId="0" fontId="1" fillId="0" borderId="0" xfId="0" applyFont="1" applyAlignment="1">
      <alignment horizontal="center"/>
    </xf>
    <xf numFmtId="0" fontId="1" fillId="0" borderId="0" xfId="0" applyFont="1" applyAlignment="1">
      <alignment horizontal="left" vertical="center" wrapText="1"/>
    </xf>
    <xf numFmtId="0" fontId="0" fillId="0" borderId="0" xfId="0"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8"/>
  <sheetViews>
    <sheetView tabSelected="1" workbookViewId="0" topLeftCell="A1">
      <selection activeCell="A27" sqref="A27"/>
    </sheetView>
  </sheetViews>
  <sheetFormatPr defaultColWidth="9.140625" defaultRowHeight="12.75"/>
  <cols>
    <col min="1" max="1" width="34.421875" style="0" customWidth="1"/>
    <col min="2" max="2" width="17.140625" style="2" customWidth="1"/>
    <col min="3" max="3" width="12.28125" style="0" customWidth="1"/>
    <col min="4" max="4" width="14.7109375" style="0" customWidth="1"/>
    <col min="5" max="5" width="13.8515625" style="0" customWidth="1"/>
  </cols>
  <sheetData>
    <row r="1" spans="1:5" s="1" customFormat="1" ht="12.75">
      <c r="A1" s="26" t="s">
        <v>15</v>
      </c>
      <c r="B1" s="26"/>
      <c r="C1" s="26"/>
      <c r="D1" s="26"/>
      <c r="E1" s="26"/>
    </row>
    <row r="2" spans="1:5" ht="12.75">
      <c r="A2" s="27" t="s">
        <v>20</v>
      </c>
      <c r="B2" s="28"/>
      <c r="C2" s="28"/>
      <c r="D2" s="28"/>
      <c r="E2" s="28"/>
    </row>
    <row r="3" spans="1:5" ht="12.75">
      <c r="A3" s="28"/>
      <c r="B3" s="28"/>
      <c r="C3" s="28"/>
      <c r="D3" s="28"/>
      <c r="E3" s="28"/>
    </row>
    <row r="4" spans="1:5" ht="12.75">
      <c r="A4" s="28"/>
      <c r="B4" s="28"/>
      <c r="C4" s="28"/>
      <c r="D4" s="28"/>
      <c r="E4" s="28"/>
    </row>
    <row r="5" spans="1:5" ht="12.75">
      <c r="A5" s="28"/>
      <c r="B5" s="28"/>
      <c r="C5" s="28"/>
      <c r="D5" s="28"/>
      <c r="E5" s="28"/>
    </row>
    <row r="6" spans="1:5" ht="12.75">
      <c r="A6" s="28"/>
      <c r="B6" s="28"/>
      <c r="C6" s="28"/>
      <c r="D6" s="28"/>
      <c r="E6" s="28"/>
    </row>
    <row r="7" spans="1:5" s="1" customFormat="1" ht="12.75">
      <c r="A7" s="4" t="s">
        <v>1</v>
      </c>
      <c r="B7" s="5" t="s">
        <v>0</v>
      </c>
      <c r="C7" s="5" t="s">
        <v>2</v>
      </c>
      <c r="D7" s="5" t="s">
        <v>3</v>
      </c>
      <c r="E7" s="6" t="s">
        <v>4</v>
      </c>
    </row>
    <row r="8" spans="1:5" ht="14.25">
      <c r="A8" s="7" t="s">
        <v>17</v>
      </c>
      <c r="B8" s="8" t="s">
        <v>6</v>
      </c>
      <c r="C8" s="9">
        <v>0</v>
      </c>
      <c r="D8" s="9">
        <v>0</v>
      </c>
      <c r="E8" s="10">
        <v>0</v>
      </c>
    </row>
    <row r="9" spans="1:5" ht="14.25">
      <c r="A9" s="7" t="s">
        <v>18</v>
      </c>
      <c r="B9" s="8" t="s">
        <v>5</v>
      </c>
      <c r="C9" s="11">
        <v>0</v>
      </c>
      <c r="D9" s="11">
        <v>0</v>
      </c>
      <c r="E9" s="12">
        <v>0</v>
      </c>
    </row>
    <row r="10" spans="1:5" ht="12.75">
      <c r="A10" s="7"/>
      <c r="B10" s="8"/>
      <c r="C10" s="8"/>
      <c r="D10" s="8"/>
      <c r="E10" s="13"/>
    </row>
    <row r="11" spans="1:5" ht="12.75">
      <c r="A11" s="3" t="s">
        <v>7</v>
      </c>
      <c r="B11" s="8"/>
      <c r="C11" s="8"/>
      <c r="D11" s="8"/>
      <c r="E11" s="13"/>
    </row>
    <row r="12" spans="1:5" ht="12.75">
      <c r="A12" s="7" t="s">
        <v>8</v>
      </c>
      <c r="B12" s="8" t="s">
        <v>6</v>
      </c>
      <c r="C12" s="8" t="s">
        <v>11</v>
      </c>
      <c r="D12" s="14">
        <f>C8-D8</f>
        <v>0</v>
      </c>
      <c r="E12" s="15">
        <f>C8-E8</f>
        <v>0</v>
      </c>
    </row>
    <row r="13" spans="1:5" ht="12.75">
      <c r="A13" s="7" t="s">
        <v>14</v>
      </c>
      <c r="B13" s="8" t="s">
        <v>5</v>
      </c>
      <c r="C13" s="8" t="s">
        <v>11</v>
      </c>
      <c r="D13" s="16">
        <f>(C9+D9)/2</f>
        <v>0</v>
      </c>
      <c r="E13" s="17">
        <f>(C9+E9)/2</f>
        <v>0</v>
      </c>
    </row>
    <row r="14" spans="1:5" ht="12.75">
      <c r="A14" s="7" t="s">
        <v>10</v>
      </c>
      <c r="B14" s="8" t="s">
        <v>12</v>
      </c>
      <c r="C14" s="8" t="s">
        <v>9</v>
      </c>
      <c r="D14" s="18">
        <f>(D12*D13)/100</f>
        <v>0</v>
      </c>
      <c r="E14" s="19">
        <f>(E12*E13)/100</f>
        <v>0</v>
      </c>
    </row>
    <row r="15" spans="1:5" s="1" customFormat="1" ht="14.25">
      <c r="A15" s="20" t="s">
        <v>21</v>
      </c>
      <c r="B15" s="21" t="s">
        <v>13</v>
      </c>
      <c r="C15" s="22"/>
      <c r="D15" s="23">
        <f>D14*250</f>
        <v>0</v>
      </c>
      <c r="E15" s="24">
        <f>E14*250</f>
        <v>0</v>
      </c>
    </row>
    <row r="17" ht="12.75">
      <c r="A17" s="25" t="s">
        <v>19</v>
      </c>
    </row>
    <row r="18" ht="12.75">
      <c r="A18" s="25" t="s">
        <v>16</v>
      </c>
    </row>
  </sheetData>
  <mergeCells count="2">
    <mergeCell ref="A1:E1"/>
    <mergeCell ref="A2:E6"/>
  </mergeCells>
  <printOptions/>
  <pageMargins left="0.25" right="0.2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Parsons Brinckerhoff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Boroski</dc:creator>
  <cp:keywords/>
  <dc:description/>
  <cp:lastModifiedBy>beckius</cp:lastModifiedBy>
  <cp:lastPrinted>2001-11-19T21:10:19Z</cp:lastPrinted>
  <dcterms:created xsi:type="dcterms:W3CDTF">2001-03-08T17:27:05Z</dcterms:created>
  <dcterms:modified xsi:type="dcterms:W3CDTF">2002-07-16T21:36:23Z</dcterms:modified>
  <cp:category/>
  <cp:version/>
  <cp:contentType/>
  <cp:contentStatus/>
</cp:coreProperties>
</file>